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2" windowWidth="19200" windowHeight="11208" activeTab="2"/>
  </bookViews>
  <sheets>
    <sheet name="ΚΕΣΥΠ ΓΡΕΒΕΝΩΝ" sheetId="5" r:id="rId1"/>
    <sheet name="ΚΕΣΥΠ ΚΑΣΤΟΡΙΑΣ" sheetId="4" r:id="rId2"/>
    <sheet name="ΚΕΣΥΠ ΚΟΖΑΝΗΣ" sheetId="3" r:id="rId3"/>
    <sheet name="ΚΕΣΥΠ ΦΛΩΡΙΝΑΣ" sheetId="2" r:id="rId4"/>
  </sheets>
  <calcPr calcId="125725"/>
</workbook>
</file>

<file path=xl/calcChain.xml><?xml version="1.0" encoding="utf-8"?>
<calcChain xmlns="http://schemas.openxmlformats.org/spreadsheetml/2006/main">
  <c r="P5" i="3"/>
  <c r="AE5"/>
  <c r="AD5"/>
  <c r="P6"/>
  <c r="AD6"/>
  <c r="AE6"/>
  <c r="AD6" i="5"/>
  <c r="P6"/>
  <c r="AE6"/>
  <c r="AD8"/>
  <c r="P8"/>
  <c r="AE8"/>
  <c r="AD5"/>
  <c r="P5"/>
  <c r="AE5"/>
  <c r="AD5" i="4"/>
  <c r="P5"/>
  <c r="AD6"/>
  <c r="P6"/>
  <c r="AE6"/>
  <c r="AD6" i="2"/>
  <c r="P6"/>
  <c r="AE6"/>
  <c r="AD7" i="5"/>
  <c r="P7"/>
  <c r="AE7"/>
  <c r="AD7" i="4"/>
  <c r="P7"/>
  <c r="AE7"/>
  <c r="AD7" i="3"/>
  <c r="P7"/>
  <c r="AD5" i="2"/>
  <c r="P5"/>
  <c r="AE5"/>
  <c r="AE5" i="4"/>
  <c r="AE7" i="3"/>
</calcChain>
</file>

<file path=xl/sharedStrings.xml><?xml version="1.0" encoding="utf-8"?>
<sst xmlns="http://schemas.openxmlformats.org/spreadsheetml/2006/main" count="257" uniqueCount="89">
  <si>
    <t xml:space="preserve">ΓΕΝΙΚΟ ΣΥΝΟΛΟ ΜΟΡΙΩΝ (Ι+ΙΙ) </t>
  </si>
  <si>
    <t>ΣΥΝΟΛΟ ΚΑΤΗΓΟΡΙΑΣ Ι</t>
  </si>
  <si>
    <t>ΣΥΝΟΛΟ ΚΑΤΗΓΟΡΙΑΣ ΙΙ</t>
  </si>
  <si>
    <t>ΟΝΟΜΑΤΕΠΩΝΥΜΟ</t>
  </si>
  <si>
    <t>Α.Μ.</t>
  </si>
  <si>
    <t>ΚΛΑΔΟΣ</t>
  </si>
  <si>
    <t>Α/Α</t>
  </si>
  <si>
    <t>μέχρι 15</t>
  </si>
  <si>
    <t>Ι. Υπηρεσιακή κατάσταση και εμπειρία</t>
  </si>
  <si>
    <t>ΙΙ. Επιστημονική και παιδαγωγική κατάρτιση και συγκρότηση</t>
  </si>
  <si>
    <t>α) Συντονισμός ή υλοποίηση εγκεκριμένων προγραμμάτων Αγωγής σταδιοδρομίας</t>
  </si>
  <si>
    <t>0,5 για κάθε πρόγραμμα  και μέχρι 2 συνολικά</t>
  </si>
  <si>
    <t>β) Εκπαιδευτική εμπειρία στην εφαρμογή του θεσμού του ΣΕΠ στην τάξη.</t>
  </si>
  <si>
    <t>0,5 για κάθε έτος και μέχρι 1 συνολικά</t>
  </si>
  <si>
    <t>γ) Οργάνωση, συντονισμός και υλοποίηση επιμορφωτικών σεμιναρίων, ημερίδων ή διημερίδων στο ΣΕΠ</t>
  </si>
  <si>
    <t>0,25 για κάθε επιμορφωτική δράση και μέχρι 2 συνολικά</t>
  </si>
  <si>
    <t>δ) Άσκηση καθηκόντων Υπευθύνου ΣΕΠ σε ΚΕ.ΣΥ.Π. ή  σε ΓΡΑ.Σ.Ε.Π. ή Ειδικού Πληροφόρησης και Τεκμηρίωσης σε ΚΕ.Σ.Υ.Π. ή Υπευθύνου ΓΡΑ.ΣΥ.</t>
  </si>
  <si>
    <t>0,5 για κάθε έτος και μέχρι 5  συνολικά</t>
  </si>
  <si>
    <t>ε) Συμμετοχή σε προγράμματα του ΕΠΕΑΕΚ ΙΙ – Γ ΚΠΣ (Δίκτυα ΣΕΠ,  ΚΕΘΙ,  διευρυμένης φάσης του Α.Π.Θ.,  Ευρυδίκη του Δ.Π.Θ., Θετικές Ενέργειες των ΕΚΠΑ, Ο.Π.Α., ΤΕΙ ΚΑΒΑΛΑΣ, Α.Π.Θ.) με την ιδιότητα του Συντονιστή ή Συμβούλου Δικτύου ή Ειδικού Συμβουλευτικής ή Επιμορφωτή</t>
  </si>
  <si>
    <t>0,3 για κάθε συμμετοχή σε πρόγραμμα και μέχρι 1,5 συνολικά</t>
  </si>
  <si>
    <t>στ) Διδακτική εμπειρία πέραν της απαιτούμενης για τη συμμετοχή στη διαδικασία επιλογής</t>
  </si>
  <si>
    <t>0,25 για κάθε έτος και μέχρι 0,5 συνολικά</t>
  </si>
  <si>
    <t>ζ) Υπηρεσία στο τμήμα ΣΕΠ της Δ/νσης ΣΕΠΕΔ του Υπουργείου Παιδείας και Θρησκευμάτων, Πολιτισμού και Αθλητισμού, Συμμετοχή σε ομάδες εργασίας και Δ.Σ. του Υπουργείου Παιδείας και Θρησκευμάτων, Πολιτισμού και Αθλητισμού, εποπτευόμενων φορέων του Υπουργείου Παιδείας και Θρησκευμάτων, Πολιτισμού και Αθλητισμού σχετικών με την προώθηση του θεσμού της Συμβουλευτικής και Επαγγελματικού Προσανατολισμού</t>
  </si>
  <si>
    <t>0,5 για κάθε έτος και μέχρι 2 συνολικά</t>
  </si>
  <si>
    <t>η) Άσκηση καθηκόντων Διευθυντή ή Υποδιευθυντή σχολικής μονάδας</t>
  </si>
  <si>
    <t>μέχρι 25</t>
  </si>
  <si>
    <t>α) Διδακτορικό στο ΣΕΠ και τη Συμβουλευτική</t>
  </si>
  <si>
    <t xml:space="preserve">β) Μεταπτυχιακός τίτλος ειδίκευσης στο ΣΕΠ και τη Συμβουλευτική </t>
  </si>
  <si>
    <t>γ) Διδακτορικό σε άλλο επιστημονικό αντικείμενο</t>
  </si>
  <si>
    <t>δ) Μεταπτυχιακός τίτλος ειδίκευσης σε άλλο επιστημονικό αντικείμενο</t>
  </si>
  <si>
    <t>ε) Πιστοποιητικό Ειδίκευσης στη Συμβουλευτική και τον Προσανατολισμό της ΑΣΠΑΙΤΕ-ΣΕΛΕΤΕ</t>
  </si>
  <si>
    <t>στ) Επιμόρφωση με τίτλο «Ειδικό, Μεταπτυχιακού Επιπέδου πρόγραμμα σπουδών κατάρτισης Υπευθύνων Σχολικού Επαγγελματικού Προσανατολισμού στη Συμβουλευτική και τον Επαγγελματικό Προσανατολισμό»</t>
  </si>
  <si>
    <t>ζ) Επιμόρφωση με τίτλο: Α. «Πρόγραμμα Επιμόρφωσης Εκπαιδευτικών Δ/θμιας Εκπαίδευσης στο Σχολικό Επαγγελματικό Προσανατολισμό και τη Συμβουλευτική» ή Β. «Κατάρτιση Εκπαιδευτικών Δ/θμιας εκπαίδευσης στην τεκμηρίωση πληροφοριακού υλικού Σχολικού Επαγγελματικού Προσανατολισμού»  ή Γ. «Συμβουλευτικοί Ορίζοντες για τον Σχολικό Προσανατολισμό – ΣΟΣ Προσανατολισμός»  ή Δ. Επιμόρφωση στελεχών ΓΡΑΣΥ</t>
  </si>
  <si>
    <t>θ) Πιστοποιημένη γνώση χρήσης Η/Υ (ΤΠΕ α’ επιπέδου)</t>
  </si>
  <si>
    <t>ι) Πιστοποιημένη γνώση χρήσης Η/Υ (ΤΠΕ β’ επιπέδου)</t>
  </si>
  <si>
    <t>ια) Γνώση ξένων γλωσσών επιπέδου Γ1 – Γ2</t>
  </si>
  <si>
    <t>ιβ) Γνώση ξένων γλωσσών επιπέδου Β2</t>
  </si>
  <si>
    <t>ιγ) Συγγραφή εκπαιδευτικού υλικού συμβουλευτικής/ΣΕΠ ατομικά ή συμμετοχή σε συγγραφική ομάδα. Συμμετοχή σε ερευνητικά προγράμματα για το ΣΕΠ και τη Συμβουλευτική που υλοποιούνται από το Υπουργείο Παιδείας και Θρησκευμάτων Πολιτισμού και Αθλητισμού, ΑΕΙ, ΤΕΙ, τους εποπτευόμενους φορείς. Συμμετοχή στο σχεδιασμό και τη δημιουργία ψυχομετρικών εργαλείων, ασκήσεων και μελετών Συμβουλευτικής και ΣΕΠ. Eισήγηση ή δημοσίευση σε έγκριτα επιστημονικά περιοδικά ή επιστημονικά Συνέδρια, με κριτές π.χ. ΕΛΕΣΥΠ</t>
  </si>
  <si>
    <t>1 ανά συγγραφή ή συμμετοχή και μέχρι 4 συνολικά</t>
  </si>
  <si>
    <t xml:space="preserve"> </t>
  </si>
  <si>
    <t>ΠΙΝΑΚΑΣ ΜΟΡΙΩΝ 
ΓΙΑ ΤΑ ΚΡΙΤΗΡΙΑ ΤΗΣ
ΚΑΤΗΓΟΡΙΑΣ Ι. ΚΑΙ ΤΗΣ ΚΑΤΗΓΟΡΙΑΣ ΙΙ. 
ΤΩΝ ΥΠΟΨΗΦΙΩΝ ΕΚΠΑΙΔΕΥΤΙΚΩΝ 
ΓΙΑ ΤΗ ΘΕΣΗ ΥΠΕΥΘΥΝΟΥ Σ.Ε.Π. 
ΤΟΥ ΚΕ.ΣΥ.Π. ΓΡΕΒΕΝΩΝ</t>
  </si>
  <si>
    <t>1ο ΕΠΑ.Λ. ΓΡΕΒΕΝΩΝ</t>
  </si>
  <si>
    <t>ΖΕΖΟΣ ΓΡΗΓΟΡΙΟΣ</t>
  </si>
  <si>
    <t>ΠΕ17.08</t>
  </si>
  <si>
    <t>ΟΡΓΑΝΙΚΗ / ΠΡΟΣΩΡΙΝΗ ΤΟΠΟΘΕΤΗΣΗ</t>
  </si>
  <si>
    <t>ΔΙΕΥΘΥΝΣΗ Δ.Ε.
ΟΡΓΑΝΙΚΗΣ ΘΕΣΗΣ</t>
  </si>
  <si>
    <t>ΔΙΕΥΘΥΝΣΗ Δ.Ε. 
ΓΡΕΒΕΝΩΝ</t>
  </si>
  <si>
    <t>ΔΙΕΥΘΥΝΣΗ Δ.Ε. 
ΚΟΖΑΝΗΣ</t>
  </si>
  <si>
    <t>η) Δεύτερο Πτυχίο Α.Ε.Ι./Τα.Ε.Ι.</t>
  </si>
  <si>
    <t>ΛΑΖΟΥ ΑΡΓΥΡΙΟΣ</t>
  </si>
  <si>
    <t>ΠΕ16.01</t>
  </si>
  <si>
    <t>ΔΙΕΥΘΥΝΣΗ Δ.Ε. 
ΦΛΩΡΙΝΑΣ</t>
  </si>
  <si>
    <t>1ο ΓΥΜΝΑΣΙΟ ΦΛΩΡΙΝΑΣ</t>
  </si>
  <si>
    <t>ΘΕΟΦΑΝΙΔΟΥ ΕΛΕΝΗ</t>
  </si>
  <si>
    <t>ΠΕ17.03</t>
  </si>
  <si>
    <t>1ο ΕΠΑ.Λ. ΦΛΩΡΙΝΑΣ</t>
  </si>
  <si>
    <t>ΚΥΡΟΥ ΚΩΝΣΤΑΝΤΙΝΟΣ</t>
  </si>
  <si>
    <t>ΠΕ17.02</t>
  </si>
  <si>
    <t>ΔΙΕΥΘΥΝΣΗ Δ.Ε. 
ΚΑΣΤΟΡΙΑΣ</t>
  </si>
  <si>
    <t>ΕΠΑ.Λ. ΑΡΓΟΥΣ ΟΡΕΣΤΙΚΟΥ</t>
  </si>
  <si>
    <t>ΜΟΥΣΤΑΚΑ ΜΑΡΙΑ</t>
  </si>
  <si>
    <t>ΠΕ04,05</t>
  </si>
  <si>
    <t>ΓΥΜΝΑΣΙΟ ΜΑΥΡΟΧΩΡΙΟΥ</t>
  </si>
  <si>
    <t>ΤΣΑΚΣΤΑΡΑΣ ΔΗΜΗΤΡΙΟΣ</t>
  </si>
  <si>
    <t>ΠΕ01</t>
  </si>
  <si>
    <t>2ο ΓΕ.Λ. ΓΡΕΒΕΝΩΝ</t>
  </si>
  <si>
    <t>ΜΠΟΥΜΠΟΥΚΑΣ ΙΩΑΝΝΗΣ</t>
  </si>
  <si>
    <t>ΠΕ17.06</t>
  </si>
  <si>
    <t>ΜΑΛΛΙΟΥ ΕΥΣΕΒΙΑ</t>
  </si>
  <si>
    <t>1ο ΕΠΑ.Λ. ΚΟΖΑΝΗΣ</t>
  </si>
  <si>
    <t>ΒΟΛΑΚΗΣ ΠΑΝΑΓΙΩΤΗΣ</t>
  </si>
  <si>
    <t>ΔΙΑΘΕΣΗ ΠΥΣΔΕ ΚΟΖΑΝΗΣ</t>
  </si>
  <si>
    <t>ΛΟΥΔΑ ΘΕΟΔΟΤΑ</t>
  </si>
  <si>
    <t>ΠΕ02</t>
  </si>
  <si>
    <t>3ο ΓΕ.Λ. ΚΟΖΑΝΗΣ</t>
  </si>
  <si>
    <t>ΠΙΝΑΚΑΣ ΜΟΡΙΩΝ 
ΓΙΑ ΤΑ ΚΡΙΤΗΡΙΑ ΤΗΣ
ΚΑΤΗΓΟΡΙΑΣ Ι. ΚΑΙ ΤΗΣ ΚΑΤΗΓΟΡΙΑΣ ΙΙ. 
ΤΩΝ ΥΠΟΨΗΦΙΩΝ ΕΚΠΑΙΔΕΥΤΙΚΩΝ 
ΓΙΑ ΤΗ ΘΕΣΗ ΥΠΕΥΘΥΝΟΥ Σ.Ε.Π. 
ΤΟΥ ΚΕ.ΣΥ.Π. ΦΛΩΡΙΝΑΣ</t>
  </si>
  <si>
    <t>ΠΙΝΑΚΑΣ ΜΟΡΙΩΝ 
ΓΙΑ ΤΑ ΚΡΙΤΗΡΙΑ ΤΗΣ
ΚΑΤΗΓΟΡΙΑΣ Ι. ΚΑΙ ΤΗΣ ΚΑΤΗΓΟΡΙΑΣ ΙΙ. 
ΤΩΝ ΥΠΟΨΗΦΙΩΝ ΕΚΠΑΙΔΕΥΤΙΚΩΝ 
ΓΙΑ ΤΗ ΘΕΣΗ ΥΠΕΥΘΥΝΟΥ Σ.Ε.Π. 
ΤΟΥ ΚΕ.ΣΥ.Π. ΚΟΖΑΝΗΣ</t>
  </si>
  <si>
    <t>ΠΙΝΑΚΑΣ ΜΟΡΙΩΝ 
ΓΙΑ ΤΑ ΚΡΙΤΗΡΙΑ ΤΗΣ
ΚΑΤΗΓΟΡΙΑΣ Ι. ΚΑΙ ΤΗΣ ΚΑΤΗΓΟΡΙΑΣ ΙΙ. 
ΤΩΝ ΥΠΟΨΗΦΙΩΝ ΕΚΠΑΙΔΕΥΤΙΚΩΝ 
ΓΙΑ ΤΗ ΘΕΣΗ ΥΠΕΥΘΥΝΟΥ Σ.Ε.Π. 
ΤΟΥ ΚΕ.ΣΥ.Π. ΚΑΣΤΟΡΙΑΣ</t>
  </si>
  <si>
    <t>1. ΚΕ.ΣΥ.Π. ΚΑΣΤΟΡΙΑΣ
2. ΚΕ.ΣΥ.Π. ΓΡΕΒΕΝΩΝ</t>
  </si>
  <si>
    <t>1. ΚΕ.ΣΥ.Π. ΚΟΖΑΝΗΣ
2. ΚΕ.ΣΥ.Π. ΓΡΕΒΕΝΩΝ</t>
  </si>
  <si>
    <t>1. ΚΕ.ΣΥ.Π. ΓΡΕΒΕΝΩΝ</t>
  </si>
  <si>
    <t xml:space="preserve">1. ΚΕ.ΣΥ.Π. ΚΑΣΤΟΡΙΑΣ
</t>
  </si>
  <si>
    <t>1. ΚΕ.ΣΥ.Π. ΚΑΣΤΟΡΙΑΣ</t>
  </si>
  <si>
    <t>ΚΕ.ΣΥ.Π. ΠΡΟΤΙΜΗΣΗΣ</t>
  </si>
  <si>
    <t>1. ΚΕ.ΣΥ.Π. ΚΟΖΑΝΗΣ</t>
  </si>
  <si>
    <t>1. ΚΕ.ΣΥ.Π. ΦΛΩΡΙΝΑΣ</t>
  </si>
  <si>
    <t>Ο ΠΕΡΙΦΕΡΕΙΑΚΟΣ ΔΙΕΥΘΥΝΤΗΣ ΕΚΠΑΙΔΕΥΣΗΣ ΔΥΤΙΚΗΣ ΜΑΚΕΔΟΝΙΑΣ</t>
  </si>
  <si>
    <t>ΚΩΝΣΤΑΝΤΙΝΟΣ ΚΩΝΣΤΑΝΤΟΠΟΥΛΟΣ</t>
  </si>
  <si>
    <t>ΚΟΖΑΝΗ, 04-01-2018</t>
  </si>
</sst>
</file>

<file path=xl/styles.xml><?xml version="1.0" encoding="utf-8"?>
<styleSheet xmlns="http://schemas.openxmlformats.org/spreadsheetml/2006/main">
  <fonts count="17">
    <font>
      <sz val="10"/>
      <name val="Arial"/>
      <charset val="161"/>
    </font>
    <font>
      <sz val="10"/>
      <name val="Calibri"/>
      <family val="2"/>
      <charset val="161"/>
    </font>
    <font>
      <b/>
      <sz val="10"/>
      <name val="Calibri"/>
      <family val="2"/>
      <charset val="161"/>
    </font>
    <font>
      <i/>
      <sz val="10"/>
      <name val="Calibri"/>
      <family val="2"/>
      <charset val="161"/>
    </font>
    <font>
      <b/>
      <sz val="10"/>
      <color indexed="8"/>
      <name val="Calibri"/>
      <family val="2"/>
      <charset val="161"/>
    </font>
    <font>
      <b/>
      <sz val="20"/>
      <name val="Calibri"/>
      <family val="2"/>
      <charset val="161"/>
    </font>
    <font>
      <sz val="12"/>
      <name val="Calibri"/>
      <family val="2"/>
      <charset val="161"/>
    </font>
    <font>
      <sz val="12"/>
      <color indexed="8"/>
      <name val="Calibri"/>
      <family val="2"/>
      <charset val="161"/>
    </font>
    <font>
      <b/>
      <sz val="14"/>
      <name val="Calibri"/>
      <family val="2"/>
      <charset val="161"/>
    </font>
    <font>
      <sz val="16"/>
      <name val="Calibri"/>
      <family val="2"/>
      <charset val="161"/>
    </font>
    <font>
      <b/>
      <sz val="18"/>
      <name val="Calibri"/>
      <family val="2"/>
      <charset val="161"/>
    </font>
    <font>
      <b/>
      <sz val="22"/>
      <name val="Calibri"/>
      <family val="2"/>
      <charset val="161"/>
    </font>
    <font>
      <b/>
      <sz val="24"/>
      <name val="Calibri"/>
      <family val="2"/>
      <charset val="161"/>
    </font>
    <font>
      <sz val="18"/>
      <name val="Calibri"/>
      <family val="2"/>
      <charset val="161"/>
    </font>
    <font>
      <sz val="16"/>
      <color indexed="10"/>
      <name val="Calibri"/>
      <family val="2"/>
      <charset val="161"/>
    </font>
    <font>
      <sz val="8"/>
      <name val="Arial"/>
      <charset val="161"/>
    </font>
    <font>
      <sz val="14"/>
      <name val="Calibri"/>
      <family val="2"/>
      <charset val="161"/>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2">
    <xf numFmtId="0" fontId="0" fillId="0" borderId="0" xfId="0"/>
    <xf numFmtId="0" fontId="2" fillId="0" borderId="0" xfId="0" applyFont="1" applyBorder="1" applyAlignment="1">
      <alignment horizontal="center"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1" fillId="0" borderId="0" xfId="0" applyFont="1"/>
    <xf numFmtId="0" fontId="1" fillId="0" borderId="1" xfId="0" applyFont="1" applyBorder="1" applyAlignment="1">
      <alignment horizontal="center" vertical="center"/>
    </xf>
    <xf numFmtId="0" fontId="1" fillId="0" borderId="0" xfId="0" applyFont="1" applyBorder="1"/>
    <xf numFmtId="0" fontId="6" fillId="0" borderId="2" xfId="0" applyFont="1" applyBorder="1" applyAlignment="1">
      <alignment horizontal="center" textRotation="90" wrapText="1"/>
    </xf>
    <xf numFmtId="0" fontId="6" fillId="0" borderId="1" xfId="0" applyFont="1" applyBorder="1" applyAlignment="1">
      <alignment horizontal="center" textRotation="90" wrapText="1"/>
    </xf>
    <xf numFmtId="0" fontId="7" fillId="0" borderId="2" xfId="0" applyFont="1" applyBorder="1" applyAlignment="1">
      <alignment horizontal="center" vertical="center" wrapText="1"/>
    </xf>
    <xf numFmtId="0" fontId="1" fillId="0" borderId="0" xfId="0" applyFont="1" applyAlignment="1">
      <alignment horizontal="center"/>
    </xf>
    <xf numFmtId="0" fontId="6" fillId="0" borderId="2" xfId="0" applyFont="1" applyBorder="1" applyAlignment="1">
      <alignment horizontal="center" wrapText="1"/>
    </xf>
    <xf numFmtId="0" fontId="6" fillId="0" borderId="1" xfId="0" applyFont="1" applyBorder="1" applyAlignment="1">
      <alignment horizontal="center" wrapText="1"/>
    </xf>
    <xf numFmtId="0" fontId="8" fillId="2" borderId="3"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2" fontId="9" fillId="0" borderId="1" xfId="0" applyNumberFormat="1" applyFont="1" applyBorder="1" applyAlignment="1">
      <alignment horizontal="center" vertical="center"/>
    </xf>
    <xf numFmtId="2" fontId="9" fillId="0" borderId="2" xfId="0" applyNumberFormat="1" applyFont="1" applyBorder="1" applyAlignment="1">
      <alignment horizontal="center" vertical="center"/>
    </xf>
    <xf numFmtId="2" fontId="10" fillId="2" borderId="3"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2" fontId="12" fillId="3" borderId="5"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2" fontId="14" fillId="0" borderId="2"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2" fillId="0" borderId="0" xfId="0" applyFont="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10" fillId="2" borderId="8" xfId="0" applyNumberFormat="1" applyFont="1" applyFill="1" applyBorder="1" applyAlignment="1">
      <alignment horizontal="center" vertical="center"/>
    </xf>
    <xf numFmtId="2" fontId="5" fillId="2" borderId="8" xfId="0" applyNumberFormat="1" applyFont="1" applyFill="1" applyBorder="1" applyAlignment="1">
      <alignment horizontal="center" vertical="center"/>
    </xf>
    <xf numFmtId="2" fontId="12" fillId="3" borderId="9"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6" fillId="0" borderId="7" xfId="0" applyFont="1" applyBorder="1" applyAlignment="1">
      <alignment horizontal="center" vertical="center"/>
    </xf>
    <xf numFmtId="0" fontId="13"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wrapText="1"/>
    </xf>
    <xf numFmtId="2" fontId="9" fillId="0" borderId="10" xfId="0" applyNumberFormat="1" applyFont="1" applyBorder="1" applyAlignment="1">
      <alignment horizontal="center" vertical="center"/>
    </xf>
    <xf numFmtId="2" fontId="14"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0" fontId="6" fillId="0" borderId="10" xfId="0" applyFont="1" applyBorder="1" applyAlignment="1">
      <alignment horizontal="center" textRotation="90" wrapText="1"/>
    </xf>
    <xf numFmtId="0" fontId="1" fillId="0" borderId="3" xfId="0" applyFont="1" applyBorder="1" applyAlignment="1">
      <alignment vertical="center"/>
    </xf>
    <xf numFmtId="0" fontId="1" fillId="0" borderId="3" xfId="0" applyFont="1" applyBorder="1" applyAlignment="1">
      <alignment vertical="center" wrapText="1"/>
    </xf>
    <xf numFmtId="0" fontId="1" fillId="0" borderId="8" xfId="0" applyFont="1" applyBorder="1" applyAlignment="1">
      <alignment vertical="center"/>
    </xf>
    <xf numFmtId="0" fontId="1" fillId="0" borderId="3" xfId="0" applyFont="1" applyBorder="1" applyAlignment="1">
      <alignment horizontal="center" vertical="center"/>
    </xf>
    <xf numFmtId="2" fontId="14" fillId="0" borderId="6" xfId="0" applyNumberFormat="1" applyFont="1" applyBorder="1" applyAlignment="1">
      <alignment horizontal="center" vertical="center"/>
    </xf>
    <xf numFmtId="0" fontId="1" fillId="0" borderId="8" xfId="0" applyFont="1" applyBorder="1" applyAlignment="1">
      <alignment vertical="center" wrapText="1"/>
    </xf>
    <xf numFmtId="0" fontId="16" fillId="0" borderId="0" xfId="0" applyFont="1"/>
    <xf numFmtId="0" fontId="2" fillId="0" borderId="0" xfId="0" applyFont="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1" fillId="3" borderId="16" xfId="0" applyFont="1" applyFill="1" applyBorder="1" applyAlignment="1">
      <alignment horizontal="center" vertical="center" textRotation="90" wrapText="1"/>
    </xf>
    <xf numFmtId="0" fontId="11" fillId="3" borderId="17" xfId="0" applyFont="1" applyFill="1" applyBorder="1" applyAlignment="1">
      <alignment horizontal="center" vertical="center" textRotation="90"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E27"/>
  <sheetViews>
    <sheetView topLeftCell="E4" zoomScale="50" zoomScaleNormal="50" workbookViewId="0">
      <selection activeCell="I15" sqref="I15"/>
    </sheetView>
  </sheetViews>
  <sheetFormatPr defaultColWidth="9.109375" defaultRowHeight="13.8"/>
  <cols>
    <col min="1" max="1" width="5.33203125" style="4" customWidth="1"/>
    <col min="2" max="2" width="9.44140625" style="4" bestFit="1" customWidth="1"/>
    <col min="3" max="3" width="29" style="4" customWidth="1"/>
    <col min="4" max="4" width="10.44140625" style="4" customWidth="1"/>
    <col min="5" max="6" width="19.88671875" style="4" customWidth="1"/>
    <col min="7" max="7" width="20.44140625" style="4" bestFit="1" customWidth="1"/>
    <col min="8" max="8" width="13.109375" style="10" customWidth="1"/>
    <col min="9" max="9" width="13" style="4" customWidth="1"/>
    <col min="10" max="10" width="16.33203125" style="4" customWidth="1"/>
    <col min="11" max="11" width="13.6640625" style="4" customWidth="1"/>
    <col min="12" max="12" width="15.44140625" style="4" customWidth="1"/>
    <col min="13" max="13" width="13" style="4" customWidth="1"/>
    <col min="14" max="14" width="18.88671875" style="4" bestFit="1" customWidth="1"/>
    <col min="15" max="15" width="11.6640625" style="4" customWidth="1"/>
    <col min="16" max="16" width="10.44140625" style="4" customWidth="1"/>
    <col min="17" max="21" width="9.44140625" style="4" customWidth="1"/>
    <col min="22" max="22" width="11.88671875" style="4" customWidth="1"/>
    <col min="23" max="23" width="21.44140625" style="4" customWidth="1"/>
    <col min="24" max="28" width="9.44140625" style="4" customWidth="1"/>
    <col min="29" max="29" width="25.44140625" style="4" customWidth="1"/>
    <col min="30" max="30" width="10.44140625" style="4" customWidth="1"/>
    <col min="31" max="31" width="28.6640625" style="4" bestFit="1" customWidth="1"/>
    <col min="32" max="16384" width="9.109375" style="4"/>
  </cols>
  <sheetData>
    <row r="1" spans="1:31" ht="14.4" thickBot="1"/>
    <row r="2" spans="1:31" ht="84.9" customHeight="1" thickBot="1">
      <c r="A2" s="49"/>
      <c r="B2" s="49"/>
      <c r="C2" s="49"/>
      <c r="D2" s="49"/>
      <c r="E2" s="49"/>
      <c r="F2" s="49"/>
      <c r="G2" s="49"/>
      <c r="H2" s="50" t="s">
        <v>8</v>
      </c>
      <c r="I2" s="51"/>
      <c r="J2" s="51"/>
      <c r="K2" s="51"/>
      <c r="L2" s="51"/>
      <c r="M2" s="51"/>
      <c r="N2" s="51"/>
      <c r="O2" s="51"/>
      <c r="P2" s="52"/>
      <c r="Q2" s="50" t="s">
        <v>9</v>
      </c>
      <c r="R2" s="51"/>
      <c r="S2" s="51"/>
      <c r="T2" s="51"/>
      <c r="U2" s="51"/>
      <c r="V2" s="51"/>
      <c r="W2" s="51"/>
      <c r="X2" s="51"/>
      <c r="Y2" s="51"/>
      <c r="Z2" s="51"/>
      <c r="AA2" s="51"/>
      <c r="AB2" s="51"/>
      <c r="AC2" s="51"/>
      <c r="AD2" s="53"/>
      <c r="AE2" s="54" t="s">
        <v>0</v>
      </c>
    </row>
    <row r="3" spans="1:31" ht="409.6" customHeight="1">
      <c r="A3" s="56" t="s">
        <v>40</v>
      </c>
      <c r="B3" s="57"/>
      <c r="C3" s="57"/>
      <c r="D3" s="57"/>
      <c r="E3" s="57"/>
      <c r="F3" s="57"/>
      <c r="G3" s="58"/>
      <c r="H3" s="41" t="s">
        <v>10</v>
      </c>
      <c r="I3" s="7" t="s">
        <v>12</v>
      </c>
      <c r="J3" s="7" t="s">
        <v>14</v>
      </c>
      <c r="K3" s="7" t="s">
        <v>16</v>
      </c>
      <c r="L3" s="7" t="s">
        <v>18</v>
      </c>
      <c r="M3" s="7" t="s">
        <v>20</v>
      </c>
      <c r="N3" s="7" t="s">
        <v>22</v>
      </c>
      <c r="O3" s="7" t="s">
        <v>24</v>
      </c>
      <c r="P3" s="13" t="s">
        <v>1</v>
      </c>
      <c r="Q3" s="8" t="s">
        <v>26</v>
      </c>
      <c r="R3" s="7" t="s">
        <v>27</v>
      </c>
      <c r="S3" s="7" t="s">
        <v>28</v>
      </c>
      <c r="T3" s="7" t="s">
        <v>29</v>
      </c>
      <c r="U3" s="7" t="s">
        <v>30</v>
      </c>
      <c r="V3" s="7" t="s">
        <v>31</v>
      </c>
      <c r="W3" s="7" t="s">
        <v>32</v>
      </c>
      <c r="X3" s="7" t="s">
        <v>48</v>
      </c>
      <c r="Y3" s="7" t="s">
        <v>33</v>
      </c>
      <c r="Z3" s="7" t="s">
        <v>34</v>
      </c>
      <c r="AA3" s="7" t="s">
        <v>35</v>
      </c>
      <c r="AB3" s="7" t="s">
        <v>36</v>
      </c>
      <c r="AC3" s="7" t="s">
        <v>37</v>
      </c>
      <c r="AD3" s="13" t="s">
        <v>2</v>
      </c>
      <c r="AE3" s="55"/>
    </row>
    <row r="4" spans="1:31" ht="91.5" customHeight="1">
      <c r="A4" s="5" t="s">
        <v>6</v>
      </c>
      <c r="B4" s="16" t="s">
        <v>4</v>
      </c>
      <c r="C4" s="16" t="s">
        <v>3</v>
      </c>
      <c r="D4" s="16" t="s">
        <v>5</v>
      </c>
      <c r="E4" s="17" t="s">
        <v>45</v>
      </c>
      <c r="F4" s="17" t="s">
        <v>44</v>
      </c>
      <c r="G4" s="42" t="s">
        <v>83</v>
      </c>
      <c r="H4" s="37" t="s">
        <v>11</v>
      </c>
      <c r="I4" s="11" t="s">
        <v>13</v>
      </c>
      <c r="J4" s="11" t="s">
        <v>15</v>
      </c>
      <c r="K4" s="11" t="s">
        <v>17</v>
      </c>
      <c r="L4" s="11" t="s">
        <v>19</v>
      </c>
      <c r="M4" s="11" t="s">
        <v>21</v>
      </c>
      <c r="N4" s="11" t="s">
        <v>23</v>
      </c>
      <c r="O4" s="11" t="s">
        <v>23</v>
      </c>
      <c r="P4" s="13" t="s">
        <v>7</v>
      </c>
      <c r="Q4" s="15">
        <v>6</v>
      </c>
      <c r="R4" s="9">
        <v>4</v>
      </c>
      <c r="S4" s="9">
        <v>3</v>
      </c>
      <c r="T4" s="9">
        <v>2</v>
      </c>
      <c r="U4" s="9">
        <v>2</v>
      </c>
      <c r="V4" s="9">
        <v>2</v>
      </c>
      <c r="W4" s="9">
        <v>1.5</v>
      </c>
      <c r="X4" s="9">
        <v>1.5</v>
      </c>
      <c r="Y4" s="9">
        <v>2</v>
      </c>
      <c r="Z4" s="9">
        <v>3</v>
      </c>
      <c r="AA4" s="9">
        <v>2</v>
      </c>
      <c r="AB4" s="9">
        <v>1</v>
      </c>
      <c r="AC4" s="9" t="s">
        <v>38</v>
      </c>
      <c r="AD4" s="14" t="s">
        <v>25</v>
      </c>
      <c r="AE4" s="55"/>
    </row>
    <row r="5" spans="1:31" ht="99" customHeight="1">
      <c r="A5" s="5">
        <v>1</v>
      </c>
      <c r="B5" s="16">
        <v>215048</v>
      </c>
      <c r="C5" s="24" t="s">
        <v>42</v>
      </c>
      <c r="D5" s="16" t="s">
        <v>43</v>
      </c>
      <c r="E5" s="17" t="s">
        <v>46</v>
      </c>
      <c r="F5" s="17" t="s">
        <v>41</v>
      </c>
      <c r="G5" s="43" t="s">
        <v>78</v>
      </c>
      <c r="H5" s="38">
        <v>2</v>
      </c>
      <c r="I5" s="20"/>
      <c r="J5" s="20">
        <v>0.5</v>
      </c>
      <c r="K5" s="20">
        <v>0.88</v>
      </c>
      <c r="L5" s="20"/>
      <c r="M5" s="20">
        <v>0.5</v>
      </c>
      <c r="N5" s="20"/>
      <c r="O5" s="20"/>
      <c r="P5" s="21">
        <f>SUM(H5:O5)</f>
        <v>3.88</v>
      </c>
      <c r="Q5" s="19"/>
      <c r="R5" s="20"/>
      <c r="S5" s="20"/>
      <c r="T5" s="20"/>
      <c r="U5" s="20">
        <v>2</v>
      </c>
      <c r="V5" s="20"/>
      <c r="W5" s="20"/>
      <c r="X5" s="20">
        <v>1.5</v>
      </c>
      <c r="Y5" s="20">
        <v>2</v>
      </c>
      <c r="Z5" s="20"/>
      <c r="AA5" s="20"/>
      <c r="AB5" s="20">
        <v>1</v>
      </c>
      <c r="AC5" s="20">
        <v>2</v>
      </c>
      <c r="AD5" s="22">
        <f>SUM(Q5:AC5)</f>
        <v>8.5</v>
      </c>
      <c r="AE5" s="23">
        <f>P5+AD5</f>
        <v>12.379999999999999</v>
      </c>
    </row>
    <row r="6" spans="1:31" ht="99" customHeight="1">
      <c r="A6" s="5">
        <v>2</v>
      </c>
      <c r="B6" s="16">
        <v>208679</v>
      </c>
      <c r="C6" s="24" t="s">
        <v>68</v>
      </c>
      <c r="D6" s="16" t="s">
        <v>43</v>
      </c>
      <c r="E6" s="17" t="s">
        <v>47</v>
      </c>
      <c r="F6" s="17" t="s">
        <v>69</v>
      </c>
      <c r="G6" s="43" t="s">
        <v>79</v>
      </c>
      <c r="H6" s="39"/>
      <c r="I6" s="20">
        <v>0.13</v>
      </c>
      <c r="J6" s="20"/>
      <c r="K6" s="20"/>
      <c r="L6" s="20"/>
      <c r="M6" s="20">
        <v>0.5</v>
      </c>
      <c r="N6" s="20"/>
      <c r="O6" s="20"/>
      <c r="P6" s="21">
        <f>SUM(H6:O6)</f>
        <v>0.63</v>
      </c>
      <c r="Q6" s="19"/>
      <c r="R6" s="20"/>
      <c r="S6" s="20"/>
      <c r="T6" s="20"/>
      <c r="U6" s="20">
        <v>2</v>
      </c>
      <c r="V6" s="20"/>
      <c r="W6" s="20"/>
      <c r="X6" s="20">
        <v>1.5</v>
      </c>
      <c r="Y6" s="20">
        <v>2</v>
      </c>
      <c r="Z6" s="20"/>
      <c r="AA6" s="20">
        <v>2</v>
      </c>
      <c r="AB6" s="20"/>
      <c r="AC6" s="20"/>
      <c r="AD6" s="22">
        <f>SUM(Q6:AC6)</f>
        <v>7.5</v>
      </c>
      <c r="AE6" s="23">
        <f>P6+AD6</f>
        <v>8.1300000000000008</v>
      </c>
    </row>
    <row r="7" spans="1:31" ht="99" customHeight="1">
      <c r="A7" s="5">
        <v>3</v>
      </c>
      <c r="B7" s="16">
        <v>195053</v>
      </c>
      <c r="C7" s="24" t="s">
        <v>63</v>
      </c>
      <c r="D7" s="16" t="s">
        <v>64</v>
      </c>
      <c r="E7" s="17" t="s">
        <v>46</v>
      </c>
      <c r="F7" s="17" t="s">
        <v>65</v>
      </c>
      <c r="G7" s="42" t="s">
        <v>80</v>
      </c>
      <c r="H7" s="38">
        <v>1</v>
      </c>
      <c r="I7" s="20"/>
      <c r="J7" s="20"/>
      <c r="K7" s="20"/>
      <c r="L7" s="20"/>
      <c r="M7" s="20">
        <v>0.5</v>
      </c>
      <c r="N7" s="20"/>
      <c r="O7" s="20"/>
      <c r="P7" s="21">
        <f>SUM(H7:O7)</f>
        <v>1.5</v>
      </c>
      <c r="Q7" s="19"/>
      <c r="R7" s="20"/>
      <c r="S7" s="20"/>
      <c r="T7" s="20">
        <v>2</v>
      </c>
      <c r="U7" s="20"/>
      <c r="V7" s="20"/>
      <c r="W7" s="20"/>
      <c r="X7" s="20"/>
      <c r="Y7" s="20">
        <v>2</v>
      </c>
      <c r="Z7" s="20"/>
      <c r="AA7" s="20"/>
      <c r="AB7" s="20">
        <v>1</v>
      </c>
      <c r="AC7" s="20"/>
      <c r="AD7" s="22">
        <f>SUM(Q7:AC7)</f>
        <v>5</v>
      </c>
      <c r="AE7" s="23">
        <f>P7+AD7</f>
        <v>6.5</v>
      </c>
    </row>
    <row r="8" spans="1:31" ht="99" customHeight="1" thickBot="1">
      <c r="A8" s="33">
        <v>4</v>
      </c>
      <c r="B8" s="34">
        <v>187392</v>
      </c>
      <c r="C8" s="35" t="s">
        <v>66</v>
      </c>
      <c r="D8" s="34" t="s">
        <v>67</v>
      </c>
      <c r="E8" s="36" t="s">
        <v>46</v>
      </c>
      <c r="F8" s="36" t="s">
        <v>41</v>
      </c>
      <c r="G8" s="44" t="s">
        <v>80</v>
      </c>
      <c r="H8" s="40">
        <v>1</v>
      </c>
      <c r="I8" s="29"/>
      <c r="J8" s="29">
        <v>0.75</v>
      </c>
      <c r="K8" s="29">
        <v>0.875</v>
      </c>
      <c r="L8" s="29"/>
      <c r="M8" s="29"/>
      <c r="N8" s="29"/>
      <c r="O8" s="29"/>
      <c r="P8" s="30">
        <f>SUM(H8:O8)</f>
        <v>2.625</v>
      </c>
      <c r="Q8" s="28"/>
      <c r="R8" s="29"/>
      <c r="S8" s="29"/>
      <c r="T8" s="29"/>
      <c r="U8" s="29"/>
      <c r="V8" s="29"/>
      <c r="W8" s="29">
        <v>1.5</v>
      </c>
      <c r="X8" s="29"/>
      <c r="Y8" s="29">
        <v>2</v>
      </c>
      <c r="Z8" s="29"/>
      <c r="AA8" s="29"/>
      <c r="AB8" s="29"/>
      <c r="AC8" s="29"/>
      <c r="AD8" s="31">
        <f>SUM(Q8:AC8)</f>
        <v>3.5</v>
      </c>
      <c r="AE8" s="32">
        <f>P8+AD8</f>
        <v>6.125</v>
      </c>
    </row>
    <row r="9" spans="1:31">
      <c r="R9" s="1"/>
      <c r="S9" s="1"/>
      <c r="T9" s="1"/>
      <c r="U9" s="1"/>
      <c r="V9" s="1"/>
      <c r="AE9" s="1"/>
    </row>
    <row r="10" spans="1:31">
      <c r="R10" s="1"/>
      <c r="S10" s="1"/>
      <c r="T10" s="1"/>
      <c r="U10" s="1"/>
      <c r="V10" s="1"/>
      <c r="AE10" s="1"/>
    </row>
    <row r="11" spans="1:31">
      <c r="T11" s="10" t="s">
        <v>88</v>
      </c>
      <c r="AE11" s="1"/>
    </row>
    <row r="12" spans="1:31">
      <c r="T12" s="10"/>
      <c r="AE12" s="2"/>
    </row>
    <row r="13" spans="1:31">
      <c r="T13" s="10" t="s">
        <v>86</v>
      </c>
      <c r="AE13" s="6"/>
    </row>
    <row r="14" spans="1:31">
      <c r="T14" s="10"/>
      <c r="AE14" s="6"/>
    </row>
    <row r="15" spans="1:31">
      <c r="T15" s="10"/>
      <c r="AE15" s="6"/>
    </row>
    <row r="16" spans="1:31">
      <c r="B16" s="4" t="s">
        <v>39</v>
      </c>
      <c r="T16" s="10"/>
      <c r="AE16" s="6"/>
    </row>
    <row r="17" spans="18:31">
      <c r="T17" s="10" t="s">
        <v>87</v>
      </c>
      <c r="AE17" s="6"/>
    </row>
    <row r="18" spans="18:31">
      <c r="AE18" s="6"/>
    </row>
    <row r="19" spans="18:31">
      <c r="R19" s="6"/>
      <c r="S19" s="6"/>
      <c r="T19" s="6"/>
      <c r="U19" s="6"/>
      <c r="V19" s="6"/>
      <c r="AE19" s="6"/>
    </row>
    <row r="20" spans="18:31">
      <c r="R20" s="6"/>
      <c r="S20" s="6"/>
      <c r="T20" s="6"/>
      <c r="U20" s="6"/>
      <c r="V20" s="6"/>
      <c r="AE20" s="6"/>
    </row>
    <row r="21" spans="18:31">
      <c r="R21" s="6"/>
      <c r="S21" s="6"/>
      <c r="T21" s="6"/>
      <c r="U21" s="6"/>
      <c r="V21" s="6"/>
    </row>
    <row r="22" spans="18:31">
      <c r="R22" s="6"/>
      <c r="S22" s="6"/>
      <c r="T22" s="6"/>
      <c r="U22" s="6"/>
      <c r="V22" s="6"/>
    </row>
    <row r="23" spans="18:31">
      <c r="R23" s="6"/>
      <c r="S23" s="6"/>
      <c r="T23" s="6"/>
      <c r="U23" s="6"/>
      <c r="V23" s="6"/>
    </row>
    <row r="24" spans="18:31">
      <c r="R24" s="6"/>
      <c r="S24" s="6"/>
      <c r="T24" s="6"/>
      <c r="U24" s="6"/>
      <c r="V24" s="6"/>
    </row>
    <row r="25" spans="18:31">
      <c r="R25" s="6"/>
      <c r="S25" s="6"/>
      <c r="T25" s="6"/>
      <c r="U25" s="6"/>
      <c r="V25" s="6"/>
    </row>
    <row r="26" spans="18:31">
      <c r="R26" s="6"/>
      <c r="S26" s="6"/>
      <c r="T26" s="6"/>
      <c r="U26" s="6"/>
      <c r="V26" s="6"/>
    </row>
    <row r="27" spans="18:31">
      <c r="R27" s="6"/>
      <c r="S27" s="6"/>
      <c r="T27" s="6"/>
      <c r="U27" s="6"/>
      <c r="V27" s="6"/>
    </row>
  </sheetData>
  <mergeCells count="5">
    <mergeCell ref="A2:G2"/>
    <mergeCell ref="H2:P2"/>
    <mergeCell ref="Q2:AD2"/>
    <mergeCell ref="AE2:AE4"/>
    <mergeCell ref="A3:G3"/>
  </mergeCells>
  <phoneticPr fontId="15" type="noConversion"/>
  <printOptions horizontalCentered="1"/>
  <pageMargins left="0.35433070866141736" right="0.35433070866141736" top="0.39370078740157483" bottom="0.39370078740157483" header="0.31496062992125984" footer="0.31496062992125984"/>
  <pageSetup paperSize="8" scale="47"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E27"/>
  <sheetViews>
    <sheetView topLeftCell="A4" zoomScale="50" zoomScaleNormal="50" workbookViewId="0">
      <selection activeCell="H6" sqref="H6"/>
    </sheetView>
  </sheetViews>
  <sheetFormatPr defaultColWidth="9.109375" defaultRowHeight="13.8"/>
  <cols>
    <col min="1" max="1" width="5.33203125" style="4" customWidth="1"/>
    <col min="2" max="2" width="9.44140625" style="4" bestFit="1" customWidth="1"/>
    <col min="3" max="3" width="29" style="4" customWidth="1"/>
    <col min="4" max="4" width="10.44140625" style="4" customWidth="1"/>
    <col min="5" max="5" width="19.88671875" style="4" customWidth="1"/>
    <col min="6" max="6" width="16.44140625" style="4" customWidth="1"/>
    <col min="7" max="7" width="20.44140625" style="4" bestFit="1" customWidth="1"/>
    <col min="8" max="8" width="13.109375" style="10" customWidth="1"/>
    <col min="9" max="9" width="13" style="4" customWidth="1"/>
    <col min="10" max="10" width="16.33203125" style="4" customWidth="1"/>
    <col min="11" max="11" width="13.6640625" style="4" customWidth="1"/>
    <col min="12" max="12" width="15.44140625" style="4" customWidth="1"/>
    <col min="13" max="13" width="13" style="4" customWidth="1"/>
    <col min="14" max="14" width="18.88671875" style="4" bestFit="1" customWidth="1"/>
    <col min="15" max="15" width="11.6640625" style="4" customWidth="1"/>
    <col min="16" max="16" width="10.44140625" style="4" customWidth="1"/>
    <col min="17" max="21" width="9.44140625" style="4" customWidth="1"/>
    <col min="22" max="22" width="11.88671875" style="4" customWidth="1"/>
    <col min="23" max="23" width="21.44140625" style="4" customWidth="1"/>
    <col min="24" max="28" width="9.44140625" style="4" customWidth="1"/>
    <col min="29" max="29" width="25.44140625" style="4" customWidth="1"/>
    <col min="30" max="30" width="10.44140625" style="4" customWidth="1"/>
    <col min="31" max="31" width="28.6640625" style="4" bestFit="1" customWidth="1"/>
    <col min="32" max="16384" width="9.109375" style="4"/>
  </cols>
  <sheetData>
    <row r="1" spans="1:31" ht="14.4" thickBot="1"/>
    <row r="2" spans="1:31" ht="84.9" customHeight="1" thickBot="1">
      <c r="A2" s="49"/>
      <c r="B2" s="49"/>
      <c r="C2" s="49"/>
      <c r="D2" s="49"/>
      <c r="E2" s="49"/>
      <c r="F2" s="49"/>
      <c r="G2" s="27"/>
      <c r="H2" s="50" t="s">
        <v>8</v>
      </c>
      <c r="I2" s="51"/>
      <c r="J2" s="51"/>
      <c r="K2" s="51"/>
      <c r="L2" s="51"/>
      <c r="M2" s="51"/>
      <c r="N2" s="51"/>
      <c r="O2" s="51"/>
      <c r="P2" s="52"/>
      <c r="Q2" s="50" t="s">
        <v>9</v>
      </c>
      <c r="R2" s="51"/>
      <c r="S2" s="51"/>
      <c r="T2" s="51"/>
      <c r="U2" s="51"/>
      <c r="V2" s="51"/>
      <c r="W2" s="51"/>
      <c r="X2" s="51"/>
      <c r="Y2" s="51"/>
      <c r="Z2" s="51"/>
      <c r="AA2" s="51"/>
      <c r="AB2" s="51"/>
      <c r="AC2" s="51"/>
      <c r="AD2" s="53"/>
      <c r="AE2" s="54" t="s">
        <v>0</v>
      </c>
    </row>
    <row r="3" spans="1:31" ht="409.6" customHeight="1">
      <c r="A3" s="59" t="s">
        <v>77</v>
      </c>
      <c r="B3" s="60"/>
      <c r="C3" s="60"/>
      <c r="D3" s="60"/>
      <c r="E3" s="60"/>
      <c r="F3" s="60"/>
      <c r="G3" s="61"/>
      <c r="H3" s="41" t="s">
        <v>10</v>
      </c>
      <c r="I3" s="7" t="s">
        <v>12</v>
      </c>
      <c r="J3" s="7" t="s">
        <v>14</v>
      </c>
      <c r="K3" s="7" t="s">
        <v>16</v>
      </c>
      <c r="L3" s="7" t="s">
        <v>18</v>
      </c>
      <c r="M3" s="7" t="s">
        <v>20</v>
      </c>
      <c r="N3" s="7" t="s">
        <v>22</v>
      </c>
      <c r="O3" s="7" t="s">
        <v>24</v>
      </c>
      <c r="P3" s="13" t="s">
        <v>1</v>
      </c>
      <c r="Q3" s="8" t="s">
        <v>26</v>
      </c>
      <c r="R3" s="7" t="s">
        <v>27</v>
      </c>
      <c r="S3" s="7" t="s">
        <v>28</v>
      </c>
      <c r="T3" s="7" t="s">
        <v>29</v>
      </c>
      <c r="U3" s="7" t="s">
        <v>30</v>
      </c>
      <c r="V3" s="7" t="s">
        <v>31</v>
      </c>
      <c r="W3" s="7" t="s">
        <v>32</v>
      </c>
      <c r="X3" s="7" t="s">
        <v>48</v>
      </c>
      <c r="Y3" s="7" t="s">
        <v>33</v>
      </c>
      <c r="Z3" s="7" t="s">
        <v>34</v>
      </c>
      <c r="AA3" s="7" t="s">
        <v>35</v>
      </c>
      <c r="AB3" s="7" t="s">
        <v>36</v>
      </c>
      <c r="AC3" s="7" t="s">
        <v>37</v>
      </c>
      <c r="AD3" s="13" t="s">
        <v>2</v>
      </c>
      <c r="AE3" s="55"/>
    </row>
    <row r="4" spans="1:31" ht="91.5" customHeight="1">
      <c r="A4" s="5" t="s">
        <v>6</v>
      </c>
      <c r="B4" s="16" t="s">
        <v>4</v>
      </c>
      <c r="C4" s="16" t="s">
        <v>3</v>
      </c>
      <c r="D4" s="16" t="s">
        <v>5</v>
      </c>
      <c r="E4" s="17" t="s">
        <v>45</v>
      </c>
      <c r="F4" s="17" t="s">
        <v>44</v>
      </c>
      <c r="G4" s="45" t="s">
        <v>83</v>
      </c>
      <c r="H4" s="37" t="s">
        <v>11</v>
      </c>
      <c r="I4" s="11" t="s">
        <v>13</v>
      </c>
      <c r="J4" s="11" t="s">
        <v>15</v>
      </c>
      <c r="K4" s="11" t="s">
        <v>17</v>
      </c>
      <c r="L4" s="11" t="s">
        <v>19</v>
      </c>
      <c r="M4" s="11" t="s">
        <v>21</v>
      </c>
      <c r="N4" s="11" t="s">
        <v>23</v>
      </c>
      <c r="O4" s="11" t="s">
        <v>23</v>
      </c>
      <c r="P4" s="13" t="s">
        <v>7</v>
      </c>
      <c r="Q4" s="15">
        <v>6</v>
      </c>
      <c r="R4" s="9">
        <v>4</v>
      </c>
      <c r="S4" s="9">
        <v>3</v>
      </c>
      <c r="T4" s="9">
        <v>2</v>
      </c>
      <c r="U4" s="9">
        <v>2</v>
      </c>
      <c r="V4" s="9">
        <v>2</v>
      </c>
      <c r="W4" s="9">
        <v>1.5</v>
      </c>
      <c r="X4" s="9">
        <v>1.5</v>
      </c>
      <c r="Y4" s="9">
        <v>2</v>
      </c>
      <c r="Z4" s="9">
        <v>3</v>
      </c>
      <c r="AA4" s="9">
        <v>2</v>
      </c>
      <c r="AB4" s="9">
        <v>1</v>
      </c>
      <c r="AC4" s="9" t="s">
        <v>38</v>
      </c>
      <c r="AD4" s="14" t="s">
        <v>25</v>
      </c>
      <c r="AE4" s="55"/>
    </row>
    <row r="5" spans="1:31" ht="99" customHeight="1">
      <c r="A5" s="5">
        <v>1</v>
      </c>
      <c r="B5" s="16">
        <v>215048</v>
      </c>
      <c r="C5" s="24" t="s">
        <v>42</v>
      </c>
      <c r="D5" s="16" t="s">
        <v>43</v>
      </c>
      <c r="E5" s="17" t="s">
        <v>46</v>
      </c>
      <c r="F5" s="17" t="s">
        <v>41</v>
      </c>
      <c r="G5" s="43" t="s">
        <v>78</v>
      </c>
      <c r="H5" s="38">
        <v>2</v>
      </c>
      <c r="I5" s="20"/>
      <c r="J5" s="20">
        <v>0.5</v>
      </c>
      <c r="K5" s="20">
        <v>0.88</v>
      </c>
      <c r="L5" s="20"/>
      <c r="M5" s="20">
        <v>0.5</v>
      </c>
      <c r="N5" s="20"/>
      <c r="O5" s="20"/>
      <c r="P5" s="21">
        <f>SUM(H5:O5)</f>
        <v>3.88</v>
      </c>
      <c r="Q5" s="19"/>
      <c r="R5" s="20"/>
      <c r="S5" s="20"/>
      <c r="T5" s="20"/>
      <c r="U5" s="20">
        <v>2</v>
      </c>
      <c r="V5" s="20"/>
      <c r="W5" s="20"/>
      <c r="X5" s="20">
        <v>1.5</v>
      </c>
      <c r="Y5" s="20">
        <v>2</v>
      </c>
      <c r="Z5" s="20"/>
      <c r="AA5" s="20"/>
      <c r="AB5" s="20">
        <v>1</v>
      </c>
      <c r="AC5" s="20">
        <v>2</v>
      </c>
      <c r="AD5" s="22">
        <f>SUM(Q5:AC5)</f>
        <v>8.5</v>
      </c>
      <c r="AE5" s="23">
        <f>P5+AD5</f>
        <v>12.379999999999999</v>
      </c>
    </row>
    <row r="6" spans="1:31" ht="99" customHeight="1">
      <c r="A6" s="5">
        <v>2</v>
      </c>
      <c r="B6" s="16">
        <v>195745</v>
      </c>
      <c r="C6" s="24" t="s">
        <v>60</v>
      </c>
      <c r="D6" s="16" t="s">
        <v>61</v>
      </c>
      <c r="E6" s="17" t="s">
        <v>58</v>
      </c>
      <c r="F6" s="17" t="s">
        <v>62</v>
      </c>
      <c r="G6" s="43" t="s">
        <v>81</v>
      </c>
      <c r="H6" s="38">
        <v>0.5</v>
      </c>
      <c r="I6" s="20">
        <v>0.5</v>
      </c>
      <c r="J6" s="20"/>
      <c r="K6" s="20"/>
      <c r="L6" s="20"/>
      <c r="M6" s="20">
        <v>0.5</v>
      </c>
      <c r="N6" s="20"/>
      <c r="O6" s="20"/>
      <c r="P6" s="21">
        <f>SUM(H6:O6)</f>
        <v>1.5</v>
      </c>
      <c r="Q6" s="19"/>
      <c r="R6" s="20"/>
      <c r="S6" s="20"/>
      <c r="T6" s="20">
        <v>2</v>
      </c>
      <c r="U6" s="20"/>
      <c r="V6" s="20"/>
      <c r="W6" s="20"/>
      <c r="X6" s="20">
        <v>1.5</v>
      </c>
      <c r="Y6" s="20">
        <v>2</v>
      </c>
      <c r="Z6" s="20"/>
      <c r="AA6" s="20">
        <v>2</v>
      </c>
      <c r="AB6" s="20"/>
      <c r="AC6" s="20"/>
      <c r="AD6" s="22">
        <f>SUM(Q6:AC6)</f>
        <v>7.5</v>
      </c>
      <c r="AE6" s="23">
        <f>P6+AD6</f>
        <v>9</v>
      </c>
    </row>
    <row r="7" spans="1:31" ht="99" customHeight="1" thickBot="1">
      <c r="A7" s="33">
        <v>3</v>
      </c>
      <c r="B7" s="34">
        <v>152047</v>
      </c>
      <c r="C7" s="35" t="s">
        <v>56</v>
      </c>
      <c r="D7" s="34" t="s">
        <v>57</v>
      </c>
      <c r="E7" s="36" t="s">
        <v>58</v>
      </c>
      <c r="F7" s="36" t="s">
        <v>59</v>
      </c>
      <c r="G7" s="44" t="s">
        <v>82</v>
      </c>
      <c r="H7" s="40"/>
      <c r="I7" s="29">
        <v>1</v>
      </c>
      <c r="J7" s="29"/>
      <c r="K7" s="29">
        <v>1.5</v>
      </c>
      <c r="L7" s="29"/>
      <c r="M7" s="29">
        <v>0.5</v>
      </c>
      <c r="N7" s="29"/>
      <c r="O7" s="29">
        <v>2</v>
      </c>
      <c r="P7" s="30">
        <f>SUM(H7:O7)</f>
        <v>5</v>
      </c>
      <c r="Q7" s="28"/>
      <c r="R7" s="29"/>
      <c r="S7" s="29"/>
      <c r="T7" s="29"/>
      <c r="U7" s="29"/>
      <c r="V7" s="29"/>
      <c r="W7" s="29">
        <v>1.5</v>
      </c>
      <c r="X7" s="29"/>
      <c r="Y7" s="29">
        <v>2</v>
      </c>
      <c r="Z7" s="29"/>
      <c r="AA7" s="29"/>
      <c r="AB7" s="29"/>
      <c r="AC7" s="29"/>
      <c r="AD7" s="31">
        <f>SUM(Q7:AC7)</f>
        <v>3.5</v>
      </c>
      <c r="AE7" s="32">
        <f>P7+AD7</f>
        <v>8.5</v>
      </c>
    </row>
    <row r="8" spans="1:31">
      <c r="R8" s="1"/>
      <c r="S8" s="1"/>
      <c r="T8" s="1"/>
      <c r="U8" s="1"/>
      <c r="V8" s="1"/>
      <c r="AE8" s="1"/>
    </row>
    <row r="9" spans="1:31">
      <c r="R9" s="1"/>
      <c r="S9" s="1"/>
      <c r="T9" s="1"/>
      <c r="U9" s="1"/>
      <c r="V9" s="1"/>
      <c r="AE9" s="1"/>
    </row>
    <row r="10" spans="1:31">
      <c r="T10" s="10" t="s">
        <v>88</v>
      </c>
      <c r="AE10" s="1"/>
    </row>
    <row r="11" spans="1:31">
      <c r="T11" s="10"/>
      <c r="AE11" s="1"/>
    </row>
    <row r="12" spans="1:31">
      <c r="T12" s="10" t="s">
        <v>86</v>
      </c>
      <c r="AE12" s="2"/>
    </row>
    <row r="13" spans="1:31">
      <c r="T13" s="10"/>
      <c r="AE13" s="6"/>
    </row>
    <row r="14" spans="1:31">
      <c r="T14" s="10"/>
      <c r="AE14" s="6"/>
    </row>
    <row r="15" spans="1:31">
      <c r="T15" s="10"/>
      <c r="AE15" s="6"/>
    </row>
    <row r="16" spans="1:31">
      <c r="B16" s="4" t="s">
        <v>39</v>
      </c>
      <c r="T16" s="10" t="s">
        <v>87</v>
      </c>
      <c r="AE16" s="6"/>
    </row>
    <row r="17" spans="18:31">
      <c r="AE17" s="6"/>
    </row>
    <row r="18" spans="18:31">
      <c r="R18" s="6"/>
      <c r="S18" s="6"/>
      <c r="T18" s="6"/>
      <c r="U18" s="6"/>
      <c r="V18" s="6"/>
      <c r="AE18" s="6"/>
    </row>
    <row r="19" spans="18:31">
      <c r="R19" s="6"/>
      <c r="S19" s="6"/>
      <c r="T19" s="6"/>
      <c r="U19" s="6"/>
      <c r="V19" s="6"/>
      <c r="AE19" s="6"/>
    </row>
    <row r="20" spans="18:31">
      <c r="R20" s="6"/>
      <c r="S20" s="6"/>
      <c r="T20" s="6"/>
      <c r="U20" s="6"/>
      <c r="V20" s="6"/>
      <c r="AE20" s="6"/>
    </row>
    <row r="21" spans="18:31">
      <c r="R21" s="6"/>
      <c r="S21" s="6"/>
      <c r="T21" s="6"/>
      <c r="U21" s="6"/>
      <c r="V21" s="6"/>
    </row>
    <row r="22" spans="18:31">
      <c r="R22" s="6"/>
      <c r="S22" s="6"/>
      <c r="T22" s="6"/>
      <c r="U22" s="6"/>
      <c r="V22" s="6"/>
    </row>
    <row r="23" spans="18:31">
      <c r="R23" s="6"/>
      <c r="S23" s="6"/>
      <c r="T23" s="6"/>
      <c r="U23" s="6"/>
      <c r="V23" s="6"/>
    </row>
    <row r="24" spans="18:31">
      <c r="R24" s="6"/>
      <c r="S24" s="6"/>
      <c r="T24" s="6"/>
      <c r="U24" s="6"/>
      <c r="V24" s="6"/>
    </row>
    <row r="25" spans="18:31">
      <c r="R25" s="6"/>
      <c r="S25" s="6"/>
      <c r="T25" s="6"/>
      <c r="U25" s="6"/>
      <c r="V25" s="6"/>
    </row>
    <row r="26" spans="18:31">
      <c r="R26" s="6"/>
      <c r="S26" s="6"/>
      <c r="T26" s="6"/>
      <c r="U26" s="6"/>
      <c r="V26" s="6"/>
    </row>
    <row r="27" spans="18:31">
      <c r="R27" s="6"/>
      <c r="S27" s="6"/>
      <c r="T27" s="6"/>
      <c r="U27" s="6"/>
      <c r="V27" s="6"/>
    </row>
  </sheetData>
  <mergeCells count="5">
    <mergeCell ref="A2:F2"/>
    <mergeCell ref="H2:P2"/>
    <mergeCell ref="Q2:AD2"/>
    <mergeCell ref="AE2:AE4"/>
    <mergeCell ref="A3:G3"/>
  </mergeCells>
  <phoneticPr fontId="15" type="noConversion"/>
  <printOptions horizontalCentered="1"/>
  <pageMargins left="0.35433070866141736" right="0.35433070866141736" top="0.39370078740157483" bottom="0.39370078740157483" header="0.31496062992125984" footer="0.31496062992125984"/>
  <pageSetup paperSize="8" scale="48"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E27"/>
  <sheetViews>
    <sheetView tabSelected="1" topLeftCell="A3" zoomScale="50" zoomScaleNormal="50" workbookViewId="0">
      <selection activeCell="M41" sqref="M41"/>
    </sheetView>
  </sheetViews>
  <sheetFormatPr defaultColWidth="9.109375" defaultRowHeight="13.8"/>
  <cols>
    <col min="1" max="1" width="5.33203125" style="4" customWidth="1"/>
    <col min="2" max="2" width="9.44140625" style="4" bestFit="1" customWidth="1"/>
    <col min="3" max="3" width="29" style="4" customWidth="1"/>
    <col min="4" max="4" width="10.44140625" style="4" customWidth="1"/>
    <col min="5" max="6" width="19.88671875" style="4" customWidth="1"/>
    <col min="7" max="7" width="20.44140625" style="4" bestFit="1" customWidth="1"/>
    <col min="8" max="8" width="13.109375" style="10" customWidth="1"/>
    <col min="9" max="9" width="13" style="4" customWidth="1"/>
    <col min="10" max="10" width="16.33203125" style="4" customWidth="1"/>
    <col min="11" max="11" width="13.6640625" style="4" customWidth="1"/>
    <col min="12" max="12" width="15.44140625" style="4" customWidth="1"/>
    <col min="13" max="13" width="13" style="4" customWidth="1"/>
    <col min="14" max="14" width="18.88671875" style="4" bestFit="1" customWidth="1"/>
    <col min="15" max="15" width="11.6640625" style="4" customWidth="1"/>
    <col min="16" max="16" width="10.44140625" style="4" customWidth="1"/>
    <col min="17" max="21" width="9.44140625" style="4" customWidth="1"/>
    <col min="22" max="22" width="11.88671875" style="4" customWidth="1"/>
    <col min="23" max="23" width="21.44140625" style="4" customWidth="1"/>
    <col min="24" max="28" width="9.44140625" style="4" customWidth="1"/>
    <col min="29" max="29" width="25.44140625" style="4" customWidth="1"/>
    <col min="30" max="30" width="10.44140625" style="4" customWidth="1"/>
    <col min="31" max="31" width="28.6640625" style="4" bestFit="1" customWidth="1"/>
    <col min="32" max="16384" width="9.109375" style="4"/>
  </cols>
  <sheetData>
    <row r="1" spans="1:31" ht="14.4" thickBot="1"/>
    <row r="2" spans="1:31" ht="84.9" customHeight="1" thickBot="1">
      <c r="A2" s="49"/>
      <c r="B2" s="49"/>
      <c r="C2" s="49"/>
      <c r="D2" s="49"/>
      <c r="E2" s="49"/>
      <c r="F2" s="49"/>
      <c r="G2" s="49"/>
      <c r="H2" s="50" t="s">
        <v>8</v>
      </c>
      <c r="I2" s="51"/>
      <c r="J2" s="51"/>
      <c r="K2" s="51"/>
      <c r="L2" s="51"/>
      <c r="M2" s="51"/>
      <c r="N2" s="51"/>
      <c r="O2" s="51"/>
      <c r="P2" s="52"/>
      <c r="Q2" s="50" t="s">
        <v>9</v>
      </c>
      <c r="R2" s="51"/>
      <c r="S2" s="51"/>
      <c r="T2" s="51"/>
      <c r="U2" s="51"/>
      <c r="V2" s="51"/>
      <c r="W2" s="51"/>
      <c r="X2" s="51"/>
      <c r="Y2" s="51"/>
      <c r="Z2" s="51"/>
      <c r="AA2" s="51"/>
      <c r="AB2" s="51"/>
      <c r="AC2" s="51"/>
      <c r="AD2" s="53"/>
      <c r="AE2" s="54" t="s">
        <v>0</v>
      </c>
    </row>
    <row r="3" spans="1:31" ht="409.6" customHeight="1">
      <c r="A3" s="59" t="s">
        <v>76</v>
      </c>
      <c r="B3" s="60"/>
      <c r="C3" s="60"/>
      <c r="D3" s="60"/>
      <c r="E3" s="60"/>
      <c r="F3" s="60"/>
      <c r="G3" s="61"/>
      <c r="H3" s="8" t="s">
        <v>10</v>
      </c>
      <c r="I3" s="7" t="s">
        <v>12</v>
      </c>
      <c r="J3" s="7" t="s">
        <v>14</v>
      </c>
      <c r="K3" s="7" t="s">
        <v>16</v>
      </c>
      <c r="L3" s="7" t="s">
        <v>18</v>
      </c>
      <c r="M3" s="7" t="s">
        <v>20</v>
      </c>
      <c r="N3" s="7" t="s">
        <v>22</v>
      </c>
      <c r="O3" s="7" t="s">
        <v>24</v>
      </c>
      <c r="P3" s="13" t="s">
        <v>1</v>
      </c>
      <c r="Q3" s="8" t="s">
        <v>26</v>
      </c>
      <c r="R3" s="7" t="s">
        <v>27</v>
      </c>
      <c r="S3" s="7" t="s">
        <v>28</v>
      </c>
      <c r="T3" s="7" t="s">
        <v>29</v>
      </c>
      <c r="U3" s="7" t="s">
        <v>30</v>
      </c>
      <c r="V3" s="7" t="s">
        <v>31</v>
      </c>
      <c r="W3" s="7" t="s">
        <v>32</v>
      </c>
      <c r="X3" s="7" t="s">
        <v>48</v>
      </c>
      <c r="Y3" s="7" t="s">
        <v>33</v>
      </c>
      <c r="Z3" s="7" t="s">
        <v>34</v>
      </c>
      <c r="AA3" s="7" t="s">
        <v>35</v>
      </c>
      <c r="AB3" s="7" t="s">
        <v>36</v>
      </c>
      <c r="AC3" s="7" t="s">
        <v>37</v>
      </c>
      <c r="AD3" s="13" t="s">
        <v>2</v>
      </c>
      <c r="AE3" s="55"/>
    </row>
    <row r="4" spans="1:31" ht="91.5" customHeight="1">
      <c r="A4" s="5" t="s">
        <v>6</v>
      </c>
      <c r="B4" s="16" t="s">
        <v>4</v>
      </c>
      <c r="C4" s="16" t="s">
        <v>3</v>
      </c>
      <c r="D4" s="16" t="s">
        <v>5</v>
      </c>
      <c r="E4" s="17" t="s">
        <v>45</v>
      </c>
      <c r="F4" s="17" t="s">
        <v>44</v>
      </c>
      <c r="G4" s="42" t="s">
        <v>83</v>
      </c>
      <c r="H4" s="12" t="s">
        <v>11</v>
      </c>
      <c r="I4" s="11" t="s">
        <v>13</v>
      </c>
      <c r="J4" s="11" t="s">
        <v>15</v>
      </c>
      <c r="K4" s="11" t="s">
        <v>17</v>
      </c>
      <c r="L4" s="11" t="s">
        <v>19</v>
      </c>
      <c r="M4" s="11" t="s">
        <v>21</v>
      </c>
      <c r="N4" s="11" t="s">
        <v>23</v>
      </c>
      <c r="O4" s="11" t="s">
        <v>23</v>
      </c>
      <c r="P4" s="13" t="s">
        <v>7</v>
      </c>
      <c r="Q4" s="15">
        <v>6</v>
      </c>
      <c r="R4" s="9">
        <v>4</v>
      </c>
      <c r="S4" s="9">
        <v>3</v>
      </c>
      <c r="T4" s="9">
        <v>2</v>
      </c>
      <c r="U4" s="9">
        <v>2</v>
      </c>
      <c r="V4" s="9">
        <v>2</v>
      </c>
      <c r="W4" s="9">
        <v>1.5</v>
      </c>
      <c r="X4" s="9">
        <v>1.5</v>
      </c>
      <c r="Y4" s="9">
        <v>2</v>
      </c>
      <c r="Z4" s="9">
        <v>3</v>
      </c>
      <c r="AA4" s="9">
        <v>2</v>
      </c>
      <c r="AB4" s="9">
        <v>1</v>
      </c>
      <c r="AC4" s="9" t="s">
        <v>38</v>
      </c>
      <c r="AD4" s="14" t="s">
        <v>25</v>
      </c>
      <c r="AE4" s="55"/>
    </row>
    <row r="5" spans="1:31" ht="70.5" customHeight="1">
      <c r="A5" s="5">
        <v>1</v>
      </c>
      <c r="B5" s="16">
        <v>175495</v>
      </c>
      <c r="C5" s="24" t="s">
        <v>72</v>
      </c>
      <c r="D5" s="16" t="s">
        <v>73</v>
      </c>
      <c r="E5" s="17" t="s">
        <v>47</v>
      </c>
      <c r="F5" s="17" t="s">
        <v>74</v>
      </c>
      <c r="G5" s="43" t="s">
        <v>84</v>
      </c>
      <c r="H5" s="26"/>
      <c r="I5" s="20">
        <v>0.5</v>
      </c>
      <c r="J5" s="25"/>
      <c r="K5" s="20"/>
      <c r="L5" s="20"/>
      <c r="M5" s="20">
        <v>0.5</v>
      </c>
      <c r="N5" s="20"/>
      <c r="O5" s="20"/>
      <c r="P5" s="21">
        <f>SUM(H5:O5)</f>
        <v>1</v>
      </c>
      <c r="Q5" s="19"/>
      <c r="R5" s="20"/>
      <c r="S5" s="20"/>
      <c r="T5" s="20">
        <v>2</v>
      </c>
      <c r="U5" s="20"/>
      <c r="V5" s="20"/>
      <c r="W5" s="20"/>
      <c r="X5" s="20"/>
      <c r="Y5" s="20"/>
      <c r="Z5" s="20">
        <v>3</v>
      </c>
      <c r="AA5" s="20"/>
      <c r="AB5" s="20">
        <v>1</v>
      </c>
      <c r="AC5" s="20">
        <v>2</v>
      </c>
      <c r="AD5" s="22">
        <f>SUM(Q5:AC5)</f>
        <v>8</v>
      </c>
      <c r="AE5" s="23">
        <f>P5+AD5</f>
        <v>9</v>
      </c>
    </row>
    <row r="6" spans="1:31" ht="70.5" customHeight="1">
      <c r="A6" s="5">
        <v>2</v>
      </c>
      <c r="B6" s="16">
        <v>155511</v>
      </c>
      <c r="C6" s="24" t="s">
        <v>70</v>
      </c>
      <c r="D6" s="16" t="s">
        <v>64</v>
      </c>
      <c r="E6" s="17" t="s">
        <v>47</v>
      </c>
      <c r="F6" s="17" t="s">
        <v>71</v>
      </c>
      <c r="G6" s="42" t="s">
        <v>84</v>
      </c>
      <c r="H6" s="26"/>
      <c r="I6" s="20"/>
      <c r="J6" s="20"/>
      <c r="K6" s="20"/>
      <c r="L6" s="20"/>
      <c r="M6" s="20">
        <v>0.5</v>
      </c>
      <c r="N6" s="20"/>
      <c r="O6" s="20">
        <v>2</v>
      </c>
      <c r="P6" s="21">
        <f>SUM(H6:O6)</f>
        <v>2.5</v>
      </c>
      <c r="Q6" s="19"/>
      <c r="R6" s="20"/>
      <c r="S6" s="20">
        <v>3</v>
      </c>
      <c r="T6" s="20"/>
      <c r="U6" s="20"/>
      <c r="V6" s="20"/>
      <c r="W6" s="20"/>
      <c r="X6" s="20"/>
      <c r="Y6" s="20">
        <v>2</v>
      </c>
      <c r="Z6" s="20"/>
      <c r="AA6" s="20"/>
      <c r="AB6" s="20">
        <v>1</v>
      </c>
      <c r="AC6" s="20"/>
      <c r="AD6" s="22">
        <f>SUM(Q6:AC6)</f>
        <v>6</v>
      </c>
      <c r="AE6" s="23">
        <f>P6+AD6</f>
        <v>8.5</v>
      </c>
    </row>
    <row r="7" spans="1:31" ht="70.5" customHeight="1" thickBot="1">
      <c r="A7" s="33">
        <v>3</v>
      </c>
      <c r="B7" s="34">
        <v>208679</v>
      </c>
      <c r="C7" s="35" t="s">
        <v>68</v>
      </c>
      <c r="D7" s="34" t="s">
        <v>43</v>
      </c>
      <c r="E7" s="36" t="s">
        <v>47</v>
      </c>
      <c r="F7" s="36" t="s">
        <v>69</v>
      </c>
      <c r="G7" s="47" t="s">
        <v>79</v>
      </c>
      <c r="H7" s="46"/>
      <c r="I7" s="29">
        <v>0.125</v>
      </c>
      <c r="J7" s="29"/>
      <c r="K7" s="29"/>
      <c r="L7" s="29"/>
      <c r="M7" s="29">
        <v>0.5</v>
      </c>
      <c r="N7" s="29"/>
      <c r="O7" s="29"/>
      <c r="P7" s="30">
        <f>SUM(H7:O7)</f>
        <v>0.625</v>
      </c>
      <c r="Q7" s="28"/>
      <c r="R7" s="29"/>
      <c r="S7" s="29"/>
      <c r="T7" s="29"/>
      <c r="U7" s="29">
        <v>2</v>
      </c>
      <c r="V7" s="29"/>
      <c r="W7" s="29"/>
      <c r="X7" s="29">
        <v>1.5</v>
      </c>
      <c r="Y7" s="29">
        <v>2</v>
      </c>
      <c r="Z7" s="29"/>
      <c r="AA7" s="29">
        <v>2</v>
      </c>
      <c r="AB7" s="29"/>
      <c r="AC7" s="29"/>
      <c r="AD7" s="31">
        <f>SUM(Q7:AC7)</f>
        <v>7.5</v>
      </c>
      <c r="AE7" s="23">
        <f>P7+AD7</f>
        <v>8.125</v>
      </c>
    </row>
    <row r="8" spans="1:31">
      <c r="G8" s="4" t="s">
        <v>39</v>
      </c>
      <c r="R8" s="1"/>
      <c r="S8" s="1"/>
      <c r="T8" s="1"/>
      <c r="U8" s="1"/>
      <c r="V8" s="1"/>
      <c r="AE8" s="1"/>
    </row>
    <row r="9" spans="1:31">
      <c r="R9" s="1"/>
      <c r="S9" s="1"/>
      <c r="T9" s="1"/>
      <c r="U9" s="1"/>
      <c r="V9" s="1"/>
      <c r="AE9" s="1"/>
    </row>
    <row r="10" spans="1:31">
      <c r="T10" s="10" t="s">
        <v>88</v>
      </c>
      <c r="AE10" s="1"/>
    </row>
    <row r="11" spans="1:31">
      <c r="T11" s="10"/>
      <c r="AE11" s="1"/>
    </row>
    <row r="12" spans="1:31">
      <c r="T12" s="10" t="s">
        <v>86</v>
      </c>
      <c r="AE12" s="2"/>
    </row>
    <row r="13" spans="1:31">
      <c r="T13" s="10"/>
      <c r="AE13" s="6"/>
    </row>
    <row r="14" spans="1:31">
      <c r="T14" s="10"/>
      <c r="AE14" s="6"/>
    </row>
    <row r="15" spans="1:31" ht="18">
      <c r="I15" s="48"/>
      <c r="T15" s="10"/>
      <c r="AE15" s="6"/>
    </row>
    <row r="16" spans="1:31">
      <c r="B16" s="4" t="s">
        <v>39</v>
      </c>
      <c r="T16" s="10" t="s">
        <v>87</v>
      </c>
      <c r="AE16" s="6"/>
    </row>
    <row r="17" spans="18:31">
      <c r="AE17" s="6"/>
    </row>
    <row r="18" spans="18:31">
      <c r="R18" s="6"/>
      <c r="S18" s="6"/>
      <c r="T18" s="6"/>
      <c r="U18" s="6"/>
      <c r="V18" s="6"/>
      <c r="AE18" s="6"/>
    </row>
    <row r="19" spans="18:31">
      <c r="R19" s="6"/>
      <c r="S19" s="6"/>
      <c r="T19" s="6"/>
      <c r="U19" s="6"/>
      <c r="V19" s="6"/>
      <c r="AE19" s="6"/>
    </row>
    <row r="20" spans="18:31">
      <c r="R20" s="6"/>
      <c r="S20" s="6"/>
      <c r="T20" s="6"/>
      <c r="U20" s="6"/>
      <c r="V20" s="6"/>
      <c r="AE20" s="6"/>
    </row>
    <row r="21" spans="18:31">
      <c r="R21" s="6"/>
      <c r="S21" s="6"/>
      <c r="T21" s="6"/>
      <c r="U21" s="6"/>
      <c r="V21" s="6"/>
    </row>
    <row r="22" spans="18:31">
      <c r="R22" s="6"/>
      <c r="S22" s="6"/>
      <c r="T22" s="6"/>
      <c r="U22" s="6"/>
      <c r="V22" s="6"/>
    </row>
    <row r="23" spans="18:31">
      <c r="R23" s="6"/>
      <c r="S23" s="6"/>
      <c r="T23" s="6"/>
      <c r="U23" s="6"/>
      <c r="V23" s="6"/>
    </row>
    <row r="24" spans="18:31">
      <c r="R24" s="6"/>
      <c r="S24" s="6"/>
      <c r="T24" s="6"/>
      <c r="U24" s="6"/>
      <c r="V24" s="6"/>
    </row>
    <row r="25" spans="18:31">
      <c r="R25" s="6"/>
      <c r="S25" s="6"/>
      <c r="T25" s="6"/>
      <c r="U25" s="6"/>
      <c r="V25" s="6"/>
    </row>
    <row r="26" spans="18:31">
      <c r="R26" s="6"/>
      <c r="S26" s="6"/>
      <c r="T26" s="6"/>
      <c r="U26" s="6"/>
      <c r="V26" s="6"/>
    </row>
    <row r="27" spans="18:31">
      <c r="R27" s="6"/>
      <c r="S27" s="6"/>
      <c r="T27" s="6"/>
      <c r="U27" s="6"/>
      <c r="V27" s="6"/>
    </row>
  </sheetData>
  <mergeCells count="5">
    <mergeCell ref="A2:G2"/>
    <mergeCell ref="H2:P2"/>
    <mergeCell ref="Q2:AD2"/>
    <mergeCell ref="AE2:AE4"/>
    <mergeCell ref="A3:G3"/>
  </mergeCells>
  <phoneticPr fontId="15" type="noConversion"/>
  <printOptions horizontalCentered="1"/>
  <pageMargins left="0.35433070866141736" right="0.35433070866141736" top="0.39370078740157483" bottom="0.39370078740157483" header="0.31496062992125984" footer="0.31496062992125984"/>
  <pageSetup paperSize="8" scale="4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E27"/>
  <sheetViews>
    <sheetView zoomScale="50" zoomScaleNormal="50" workbookViewId="0">
      <selection activeCell="M21" sqref="M21"/>
    </sheetView>
  </sheetViews>
  <sheetFormatPr defaultColWidth="9.109375" defaultRowHeight="13.8"/>
  <cols>
    <col min="1" max="1" width="5.33203125" style="4" customWidth="1"/>
    <col min="2" max="2" width="9.44140625" style="4" bestFit="1" customWidth="1"/>
    <col min="3" max="3" width="29" style="4" customWidth="1"/>
    <col min="4" max="4" width="10.44140625" style="4" customWidth="1"/>
    <col min="5" max="6" width="19.88671875" style="4" customWidth="1"/>
    <col min="7" max="7" width="23" style="4" bestFit="1" customWidth="1"/>
    <col min="8" max="8" width="13.109375" style="10" customWidth="1"/>
    <col min="9" max="9" width="13" style="4" customWidth="1"/>
    <col min="10" max="10" width="16.33203125" style="4" customWidth="1"/>
    <col min="11" max="11" width="13.6640625" style="4" customWidth="1"/>
    <col min="12" max="12" width="15.44140625" style="4" customWidth="1"/>
    <col min="13" max="13" width="13" style="4" customWidth="1"/>
    <col min="14" max="14" width="18.88671875" style="4" bestFit="1" customWidth="1"/>
    <col min="15" max="15" width="11.6640625" style="4" customWidth="1"/>
    <col min="16" max="16" width="10.44140625" style="4" customWidth="1"/>
    <col min="17" max="21" width="9.44140625" style="4" customWidth="1"/>
    <col min="22" max="22" width="11.88671875" style="4" customWidth="1"/>
    <col min="23" max="23" width="21.44140625" style="4" customWidth="1"/>
    <col min="24" max="28" width="9.44140625" style="4" customWidth="1"/>
    <col min="29" max="29" width="25.44140625" style="4" customWidth="1"/>
    <col min="30" max="30" width="10.44140625" style="4" customWidth="1"/>
    <col min="31" max="31" width="28.6640625" style="4" bestFit="1" customWidth="1"/>
    <col min="32" max="16384" width="9.109375" style="4"/>
  </cols>
  <sheetData>
    <row r="1" spans="1:31" ht="14.4" thickBot="1"/>
    <row r="2" spans="1:31" ht="84.9" customHeight="1" thickBot="1">
      <c r="A2" s="49"/>
      <c r="B2" s="49"/>
      <c r="C2" s="49"/>
      <c r="D2" s="49"/>
      <c r="E2" s="49"/>
      <c r="F2" s="49"/>
      <c r="G2" s="49"/>
      <c r="H2" s="50" t="s">
        <v>8</v>
      </c>
      <c r="I2" s="51"/>
      <c r="J2" s="51"/>
      <c r="K2" s="51"/>
      <c r="L2" s="51"/>
      <c r="M2" s="51"/>
      <c r="N2" s="51"/>
      <c r="O2" s="51"/>
      <c r="P2" s="52"/>
      <c r="Q2" s="50" t="s">
        <v>9</v>
      </c>
      <c r="R2" s="51"/>
      <c r="S2" s="51"/>
      <c r="T2" s="51"/>
      <c r="U2" s="51"/>
      <c r="V2" s="51"/>
      <c r="W2" s="51"/>
      <c r="X2" s="51"/>
      <c r="Y2" s="51"/>
      <c r="Z2" s="51"/>
      <c r="AA2" s="51"/>
      <c r="AB2" s="51"/>
      <c r="AC2" s="51"/>
      <c r="AD2" s="53"/>
      <c r="AE2" s="54" t="s">
        <v>0</v>
      </c>
    </row>
    <row r="3" spans="1:31" ht="409.6" customHeight="1">
      <c r="A3" s="59" t="s">
        <v>75</v>
      </c>
      <c r="B3" s="60"/>
      <c r="C3" s="60"/>
      <c r="D3" s="60"/>
      <c r="E3" s="60"/>
      <c r="F3" s="60"/>
      <c r="G3" s="61"/>
      <c r="H3" s="41" t="s">
        <v>10</v>
      </c>
      <c r="I3" s="7" t="s">
        <v>12</v>
      </c>
      <c r="J3" s="7" t="s">
        <v>14</v>
      </c>
      <c r="K3" s="7" t="s">
        <v>16</v>
      </c>
      <c r="L3" s="7" t="s">
        <v>18</v>
      </c>
      <c r="M3" s="7" t="s">
        <v>20</v>
      </c>
      <c r="N3" s="7" t="s">
        <v>22</v>
      </c>
      <c r="O3" s="7" t="s">
        <v>24</v>
      </c>
      <c r="P3" s="13" t="s">
        <v>1</v>
      </c>
      <c r="Q3" s="8" t="s">
        <v>26</v>
      </c>
      <c r="R3" s="7" t="s">
        <v>27</v>
      </c>
      <c r="S3" s="7" t="s">
        <v>28</v>
      </c>
      <c r="T3" s="7" t="s">
        <v>29</v>
      </c>
      <c r="U3" s="7" t="s">
        <v>30</v>
      </c>
      <c r="V3" s="7" t="s">
        <v>31</v>
      </c>
      <c r="W3" s="7" t="s">
        <v>32</v>
      </c>
      <c r="X3" s="7" t="s">
        <v>48</v>
      </c>
      <c r="Y3" s="7" t="s">
        <v>33</v>
      </c>
      <c r="Z3" s="7" t="s">
        <v>34</v>
      </c>
      <c r="AA3" s="7" t="s">
        <v>35</v>
      </c>
      <c r="AB3" s="7" t="s">
        <v>36</v>
      </c>
      <c r="AC3" s="7" t="s">
        <v>37</v>
      </c>
      <c r="AD3" s="13" t="s">
        <v>2</v>
      </c>
      <c r="AE3" s="55"/>
    </row>
    <row r="4" spans="1:31" ht="91.5" customHeight="1">
      <c r="A4" s="5" t="s">
        <v>6</v>
      </c>
      <c r="B4" s="16" t="s">
        <v>4</v>
      </c>
      <c r="C4" s="16" t="s">
        <v>3</v>
      </c>
      <c r="D4" s="16" t="s">
        <v>5</v>
      </c>
      <c r="E4" s="17" t="s">
        <v>45</v>
      </c>
      <c r="F4" s="17" t="s">
        <v>44</v>
      </c>
      <c r="G4" s="18" t="s">
        <v>83</v>
      </c>
      <c r="H4" s="37" t="s">
        <v>11</v>
      </c>
      <c r="I4" s="11" t="s">
        <v>13</v>
      </c>
      <c r="J4" s="11" t="s">
        <v>15</v>
      </c>
      <c r="K4" s="11" t="s">
        <v>17</v>
      </c>
      <c r="L4" s="11" t="s">
        <v>19</v>
      </c>
      <c r="M4" s="11" t="s">
        <v>21</v>
      </c>
      <c r="N4" s="11" t="s">
        <v>23</v>
      </c>
      <c r="O4" s="11" t="s">
        <v>23</v>
      </c>
      <c r="P4" s="13" t="s">
        <v>7</v>
      </c>
      <c r="Q4" s="15">
        <v>6</v>
      </c>
      <c r="R4" s="9">
        <v>4</v>
      </c>
      <c r="S4" s="9">
        <v>3</v>
      </c>
      <c r="T4" s="9">
        <v>2</v>
      </c>
      <c r="U4" s="9">
        <v>2</v>
      </c>
      <c r="V4" s="9">
        <v>2</v>
      </c>
      <c r="W4" s="9">
        <v>1.5</v>
      </c>
      <c r="X4" s="9">
        <v>1.5</v>
      </c>
      <c r="Y4" s="9">
        <v>2</v>
      </c>
      <c r="Z4" s="9">
        <v>3</v>
      </c>
      <c r="AA4" s="9">
        <v>2</v>
      </c>
      <c r="AB4" s="9">
        <v>1</v>
      </c>
      <c r="AC4" s="9" t="s">
        <v>38</v>
      </c>
      <c r="AD4" s="14" t="s">
        <v>25</v>
      </c>
      <c r="AE4" s="55"/>
    </row>
    <row r="5" spans="1:31" ht="78.75" customHeight="1">
      <c r="A5" s="5">
        <v>1</v>
      </c>
      <c r="B5" s="16">
        <v>196424</v>
      </c>
      <c r="C5" s="24" t="s">
        <v>49</v>
      </c>
      <c r="D5" s="16" t="s">
        <v>50</v>
      </c>
      <c r="E5" s="17" t="s">
        <v>51</v>
      </c>
      <c r="F5" s="17" t="s">
        <v>52</v>
      </c>
      <c r="G5" s="42" t="s">
        <v>85</v>
      </c>
      <c r="H5" s="38">
        <v>2</v>
      </c>
      <c r="I5" s="20">
        <v>1</v>
      </c>
      <c r="J5" s="20">
        <v>0.75</v>
      </c>
      <c r="K5" s="20">
        <v>0.75</v>
      </c>
      <c r="L5" s="20">
        <v>0.6</v>
      </c>
      <c r="M5" s="20">
        <v>0.5</v>
      </c>
      <c r="N5" s="20"/>
      <c r="O5" s="20">
        <v>1</v>
      </c>
      <c r="P5" s="21">
        <f>SUM(H5:O5)</f>
        <v>6.6</v>
      </c>
      <c r="Q5" s="19"/>
      <c r="R5" s="20"/>
      <c r="S5" s="20"/>
      <c r="T5" s="20"/>
      <c r="U5" s="20"/>
      <c r="V5" s="20"/>
      <c r="W5" s="20">
        <v>1.5</v>
      </c>
      <c r="X5" s="20">
        <v>1.5</v>
      </c>
      <c r="Y5" s="20">
        <v>2</v>
      </c>
      <c r="Z5" s="20"/>
      <c r="AA5" s="20">
        <v>2</v>
      </c>
      <c r="AB5" s="20"/>
      <c r="AC5" s="20"/>
      <c r="AD5" s="22">
        <f>SUM(Q5:AC5)</f>
        <v>7</v>
      </c>
      <c r="AE5" s="23">
        <f>P5+AD5</f>
        <v>13.6</v>
      </c>
    </row>
    <row r="6" spans="1:31" ht="78.75" customHeight="1" thickBot="1">
      <c r="A6" s="33">
        <v>2</v>
      </c>
      <c r="B6" s="34">
        <v>215933</v>
      </c>
      <c r="C6" s="35" t="s">
        <v>53</v>
      </c>
      <c r="D6" s="34" t="s">
        <v>54</v>
      </c>
      <c r="E6" s="36" t="s">
        <v>51</v>
      </c>
      <c r="F6" s="36" t="s">
        <v>55</v>
      </c>
      <c r="G6" s="44" t="s">
        <v>85</v>
      </c>
      <c r="H6" s="40"/>
      <c r="I6" s="29">
        <v>0.7</v>
      </c>
      <c r="J6" s="29"/>
      <c r="K6" s="29"/>
      <c r="L6" s="29"/>
      <c r="M6" s="29">
        <v>0.5</v>
      </c>
      <c r="N6" s="29"/>
      <c r="O6" s="29"/>
      <c r="P6" s="30">
        <f>SUM(H6:O6)</f>
        <v>1.2</v>
      </c>
      <c r="Q6" s="28"/>
      <c r="R6" s="29"/>
      <c r="S6" s="29"/>
      <c r="T6" s="29"/>
      <c r="U6" s="29">
        <v>2</v>
      </c>
      <c r="V6" s="29"/>
      <c r="W6" s="29"/>
      <c r="X6" s="29"/>
      <c r="Y6" s="29">
        <v>2</v>
      </c>
      <c r="Z6" s="29"/>
      <c r="AA6" s="29">
        <v>2</v>
      </c>
      <c r="AB6" s="29"/>
      <c r="AC6" s="29"/>
      <c r="AD6" s="31">
        <f>SUM(Q6:AC6)</f>
        <v>6</v>
      </c>
      <c r="AE6" s="32">
        <f>P6+AD6</f>
        <v>7.2</v>
      </c>
    </row>
    <row r="7" spans="1:31">
      <c r="R7" s="1"/>
      <c r="S7" s="1"/>
      <c r="T7" s="1"/>
      <c r="U7" s="1"/>
      <c r="V7" s="1"/>
      <c r="AE7" s="3"/>
    </row>
    <row r="8" spans="1:31">
      <c r="R8" s="1"/>
      <c r="S8" s="1"/>
      <c r="T8" s="1"/>
      <c r="U8" s="1"/>
      <c r="V8" s="1"/>
      <c r="AE8" s="1"/>
    </row>
    <row r="9" spans="1:31">
      <c r="R9" s="1"/>
      <c r="S9" s="1"/>
      <c r="T9" s="1"/>
      <c r="U9" s="1"/>
      <c r="V9" s="1"/>
      <c r="AE9" s="1"/>
    </row>
    <row r="10" spans="1:31">
      <c r="Q10" s="10" t="s">
        <v>88</v>
      </c>
      <c r="U10" s="1"/>
      <c r="V10" s="1"/>
      <c r="AE10" s="1"/>
    </row>
    <row r="11" spans="1:31">
      <c r="Q11" s="10"/>
      <c r="U11" s="1"/>
      <c r="V11" s="1"/>
      <c r="AE11" s="1"/>
    </row>
    <row r="12" spans="1:31">
      <c r="Q12" s="10" t="s">
        <v>86</v>
      </c>
      <c r="U12" s="1"/>
      <c r="V12" s="1"/>
      <c r="AE12" s="2"/>
    </row>
    <row r="13" spans="1:31">
      <c r="Q13" s="10"/>
      <c r="U13" s="1"/>
      <c r="V13" s="1"/>
      <c r="AE13" s="6"/>
    </row>
    <row r="14" spans="1:31">
      <c r="Q14" s="10"/>
      <c r="U14" s="6"/>
      <c r="V14" s="6"/>
      <c r="AE14" s="6"/>
    </row>
    <row r="15" spans="1:31">
      <c r="Q15" s="10"/>
      <c r="U15" s="6"/>
      <c r="V15" s="6"/>
      <c r="AE15" s="6"/>
    </row>
    <row r="16" spans="1:31">
      <c r="B16" s="4" t="s">
        <v>39</v>
      </c>
      <c r="Q16" s="10" t="s">
        <v>87</v>
      </c>
      <c r="U16" s="6"/>
      <c r="V16" s="6"/>
      <c r="AE16" s="6"/>
    </row>
    <row r="17" spans="18:31">
      <c r="U17" s="6"/>
      <c r="V17" s="6"/>
      <c r="AE17" s="6"/>
    </row>
    <row r="18" spans="18:31">
      <c r="R18" s="6"/>
      <c r="S18" s="6"/>
      <c r="T18" s="6"/>
      <c r="U18" s="6"/>
      <c r="V18" s="6"/>
      <c r="AE18" s="6"/>
    </row>
    <row r="19" spans="18:31">
      <c r="R19" s="6"/>
      <c r="S19" s="6"/>
      <c r="T19" s="6"/>
      <c r="U19" s="6"/>
      <c r="V19" s="6"/>
      <c r="AE19" s="6"/>
    </row>
    <row r="20" spans="18:31">
      <c r="R20" s="6"/>
      <c r="S20" s="6"/>
      <c r="T20" s="6"/>
      <c r="U20" s="6"/>
      <c r="V20" s="6"/>
      <c r="AE20" s="6"/>
    </row>
    <row r="21" spans="18:31">
      <c r="R21" s="6"/>
      <c r="S21" s="6"/>
      <c r="T21" s="6"/>
      <c r="U21" s="6"/>
      <c r="V21" s="6"/>
    </row>
    <row r="22" spans="18:31">
      <c r="R22" s="6"/>
      <c r="S22" s="6"/>
      <c r="T22" s="6"/>
      <c r="U22" s="6"/>
      <c r="V22" s="6"/>
    </row>
    <row r="23" spans="18:31">
      <c r="R23" s="6"/>
      <c r="S23" s="6"/>
      <c r="T23" s="6"/>
      <c r="U23" s="6"/>
      <c r="V23" s="6"/>
    </row>
    <row r="24" spans="18:31">
      <c r="R24" s="6"/>
      <c r="S24" s="6"/>
      <c r="T24" s="6"/>
      <c r="U24" s="6"/>
      <c r="V24" s="6"/>
    </row>
    <row r="25" spans="18:31">
      <c r="R25" s="6"/>
      <c r="S25" s="6"/>
      <c r="T25" s="6"/>
      <c r="U25" s="6"/>
      <c r="V25" s="6"/>
    </row>
    <row r="26" spans="18:31">
      <c r="R26" s="6"/>
      <c r="S26" s="6"/>
      <c r="T26" s="6"/>
      <c r="U26" s="6"/>
      <c r="V26" s="6"/>
    </row>
    <row r="27" spans="18:31">
      <c r="R27" s="6"/>
      <c r="S27" s="6"/>
      <c r="T27" s="6"/>
      <c r="U27" s="6"/>
      <c r="V27" s="6"/>
    </row>
  </sheetData>
  <mergeCells count="5">
    <mergeCell ref="A2:G2"/>
    <mergeCell ref="H2:P2"/>
    <mergeCell ref="Q2:AD2"/>
    <mergeCell ref="AE2:AE4"/>
    <mergeCell ref="A3:G3"/>
  </mergeCells>
  <phoneticPr fontId="15" type="noConversion"/>
  <printOptions horizontalCentered="1"/>
  <pageMargins left="0.35433070866141736" right="0.35433070866141736" top="0.39370078740157483" bottom="0.39370078740157483" header="0.31496062992125984" footer="0.31496062992125984"/>
  <pageSetup paperSize="8"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ΚΕΣΥΠ ΓΡΕΒΕΝΩΝ</vt:lpstr>
      <vt:lpstr>ΚΕΣΥΠ ΚΑΣΤΟΡΙΑΣ</vt:lpstr>
      <vt:lpstr>ΚΕΣΥΠ ΚΟΖΑΝΗΣ</vt:lpstr>
      <vt:lpstr>ΚΕΣΥΠ ΦΛΩΡΙΝΑΣ</vt:lpstr>
    </vt:vector>
  </TitlesOfParts>
  <Company>users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Αλεξίκας</cp:lastModifiedBy>
  <cp:lastPrinted>2018-01-05T08:24:04Z</cp:lastPrinted>
  <dcterms:created xsi:type="dcterms:W3CDTF">2011-08-09T14:41:48Z</dcterms:created>
  <dcterms:modified xsi:type="dcterms:W3CDTF">2018-01-05T11:58:27Z</dcterms:modified>
</cp:coreProperties>
</file>